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pivotTables/pivotTable6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0.xml" ContentType="application/vnd.openxmlformats-officedocument.spreadsheetml.pivotTable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0.xml.rels" ContentType="application/vnd.openxmlformats-package.relationships+xml"/>
  <Override PartName="/xl/worksheets/_rels/sheet8.xml.rels" ContentType="application/vnd.openxmlformats-package.relationships+xml"/>
  <Override PartName="/xl/worksheets/_rels/sheet1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23.xml.rels" ContentType="application/vnd.openxmlformats-package.relationships+xml"/>
  <Override PartName="/xl/worksheets/_rels/sheet1.xml.rels" ContentType="application/vnd.openxmlformats-package.relationships+xml"/>
  <Override PartName="/xl/worksheets/_rels/sheet22.xml.rels" ContentType="application/vnd.openxmlformats-package.relationships+xml"/>
  <Override PartName="/xl/worksheets/_rels/sheet21.xml.rels" ContentType="application/vnd.openxmlformats-package.relationships+xml"/>
  <Override PartName="/xl/worksheets/_rels/sheet20.xml.rels" ContentType="application/vnd.openxmlformats-package.relationships+xml"/>
  <Override PartName="/xl/worksheets/_rels/sheet19.xml.rels" ContentType="application/vnd.openxmlformats-package.relationships+xml"/>
  <Override PartName="/xl/worksheets/_rels/sheet18.xml.rels" ContentType="application/vnd.openxmlformats-package.relationships+xml"/>
  <Override PartName="/xl/worksheets/_rels/sheet7.xml.rels" ContentType="application/vnd.openxmlformats-package.relationships+xml"/>
  <Override PartName="/xl/worksheets/_rels/sheet13.xml.rels" ContentType="application/vnd.openxmlformats-package.relationships+xml"/>
  <Override PartName="/xl/worksheets/_rels/sheet17.xml.rels" ContentType="application/vnd.openxmlformats-package.relationships+xml"/>
  <Override PartName="/xl/worksheets/_rels/sheet6.xml.rels" ContentType="application/vnd.openxmlformats-package.relationships+xml"/>
  <Override PartName="/xl/worksheets/_rels/sheet12.xml.rels" ContentType="application/vnd.openxmlformats-package.relationships+xml"/>
  <Override PartName="/xl/worksheets/_rels/sheet16.xml.rels" ContentType="application/vnd.openxmlformats-package.relationships+xml"/>
  <Override PartName="/xl/worksheets/_rels/sheet5.xml.rels" ContentType="application/vnd.openxmlformats-package.relationships+xml"/>
  <Override PartName="/xl/worksheets/_rels/sheet11.xml.rels" ContentType="application/vnd.openxmlformats-package.relationships+xml"/>
  <Override PartName="/xl/worksheets/_rels/sheet9.xml.rels" ContentType="application/vnd.openxmlformats-package.relationships+xml"/>
  <Override PartName="/xl/worksheets/_rels/sheet15.xml.rels" ContentType="application/vnd.openxmlformats-package.relationships+xml"/>
  <Override PartName="/xl/worksheets/_rels/sheet4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charts/chart51.xml" ContentType="application/vnd.openxmlformats-officedocument.drawingml.chart+xml"/>
  <Override PartName="/xl/charts/chart49.xml" ContentType="application/vnd.openxmlformats-officedocument.drawingml.chart+xml"/>
  <Override PartName="/xl/charts/chart45.xml" ContentType="application/vnd.openxmlformats-officedocument.drawingml.chart+xml"/>
  <Override PartName="/xl/charts/chart66.xml" ContentType="application/vnd.openxmlformats-officedocument.drawingml.chart+xml"/>
  <Override PartName="/xl/charts/chart62.xml" ContentType="application/vnd.openxmlformats-officedocument.drawingml.chart+xml"/>
  <Override PartName="/xl/charts/chart56.xml" ContentType="application/vnd.openxmlformats-officedocument.drawingml.chart+xml"/>
  <Override PartName="/xl/charts/chart52.xml" ContentType="application/vnd.openxmlformats-officedocument.drawingml.chart+xml"/>
  <Override PartName="/xl/charts/chart46.xml" ContentType="application/vnd.openxmlformats-officedocument.drawingml.chart+xml"/>
  <Override PartName="/xl/charts/chart63.xml" ContentType="application/vnd.openxmlformats-officedocument.drawingml.chart+xml"/>
  <Override PartName="/xl/charts/chart57.xml" ContentType="application/vnd.openxmlformats-officedocument.drawingml.chart+xml"/>
  <Override PartName="/xl/charts/chart53.xml" ContentType="application/vnd.openxmlformats-officedocument.drawingml.chart+xml"/>
  <Override PartName="/xl/charts/chart47.xml" ContentType="application/vnd.openxmlformats-officedocument.drawingml.chart+xml"/>
  <Override PartName="/xl/charts/chart64.xml" ContentType="application/vnd.openxmlformats-officedocument.drawingml.chart+xml"/>
  <Override PartName="/xl/charts/chart58.xml" ContentType="application/vnd.openxmlformats-officedocument.drawingml.chart+xml"/>
  <Override PartName="/xl/charts/chart60.xml" ContentType="application/vnd.openxmlformats-officedocument.drawingml.chart+xml"/>
  <Override PartName="/xl/charts/chart54.xml" ContentType="application/vnd.openxmlformats-officedocument.drawingml.chart+xml"/>
  <Override PartName="/xl/charts/chart50.xml" ContentType="application/vnd.openxmlformats-officedocument.drawingml.chart+xml"/>
  <Override PartName="/xl/charts/chart48.xml" ContentType="application/vnd.openxmlformats-officedocument.drawingml.chart+xml"/>
  <Override PartName="/xl/charts/chart65.xml" ContentType="application/vnd.openxmlformats-officedocument.drawingml.chart+xml"/>
  <Override PartName="/xl/charts/chart61.xml" ContentType="application/vnd.openxmlformats-officedocument.drawingml.chart+xml"/>
  <Override PartName="/xl/charts/chart59.xml" ContentType="application/vnd.openxmlformats-officedocument.drawingml.chart+xml"/>
  <Override PartName="/xl/charts/chart55.xml" ContentType="application/vnd.openxmlformats-officedocument.drawingml.chart+xml"/>
  <Override PartName="/xl/drawings/drawing11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drawings/drawing22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17.xml" ContentType="application/vnd.openxmlformats-officedocument.drawing+xml"/>
  <Override PartName="/xl/drawings/drawing13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18.xml" ContentType="application/vnd.openxmlformats-officedocument.drawing+xml"/>
  <Override PartName="/xl/drawings/drawing14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drawings/drawing3.xml" ContentType="application/vnd.openxmlformats-officedocument.drawing+xml"/>
  <Override PartName="/xl/drawings/_rels/drawing9.xml.rels" ContentType="application/vnd.openxmlformats-package.relationships+xml"/>
  <Override PartName="/xl/drawings/_rels/drawing17.xml.rels" ContentType="application/vnd.openxmlformats-package.relationships+xml"/>
  <Override PartName="/xl/drawings/_rels/drawing8.xml.rels" ContentType="application/vnd.openxmlformats-package.relationships+xml"/>
  <Override PartName="/xl/drawings/_rels/drawing16.xml.rels" ContentType="application/vnd.openxmlformats-package.relationships+xml"/>
  <Override PartName="/xl/drawings/_rels/drawing7.xml.rels" ContentType="application/vnd.openxmlformats-package.relationships+xml"/>
  <Override PartName="/xl/drawings/_rels/drawing11.xml.rels" ContentType="application/vnd.openxmlformats-package.relationships+xml"/>
  <Override PartName="/xl/drawings/_rels/drawing15.xml.rels" ContentType="application/vnd.openxmlformats-package.relationships+xml"/>
  <Override PartName="/xl/drawings/_rels/drawing2.xml.rels" ContentType="application/vnd.openxmlformats-package.relationships+xml"/>
  <Override PartName="/xl/drawings/_rels/drawing6.xml.rels" ContentType="application/vnd.openxmlformats-package.relationships+xml"/>
  <Override PartName="/xl/drawings/_rels/drawing10.xml.rels" ContentType="application/vnd.openxmlformats-package.relationships+xml"/>
  <Override PartName="/xl/drawings/_rels/drawing14.xml.rels" ContentType="application/vnd.openxmlformats-package.relationships+xml"/>
  <Override PartName="/xl/drawings/_rels/drawing1.xml.rels" ContentType="application/vnd.openxmlformats-package.relationships+xml"/>
  <Override PartName="/xl/drawings/_rels/drawing5.xml.rels" ContentType="application/vnd.openxmlformats-package.relationships+xml"/>
  <Override PartName="/xl/drawings/_rels/drawing13.xml.rels" ContentType="application/vnd.openxmlformats-package.relationships+xml"/>
  <Override PartName="/xl/drawings/_rels/drawing4.xml.rels" ContentType="application/vnd.openxmlformats-package.relationships+xml"/>
  <Override PartName="/xl/drawings/_rels/drawing12.xml.rels" ContentType="application/vnd.openxmlformats-package.relationships+xml"/>
  <Override PartName="/xl/drawings/_rels/drawing22.xml.rels" ContentType="application/vnd.openxmlformats-package.relationships+xml"/>
  <Override PartName="/xl/drawings/_rels/drawing3.xml.rels" ContentType="application/vnd.openxmlformats-package.relationships+xml"/>
  <Override PartName="/xl/drawings/_rels/drawing21.xml.rels" ContentType="application/vnd.openxmlformats-package.relationships+xml"/>
  <Override PartName="/xl/drawings/_rels/drawing20.xml.rels" ContentType="application/vnd.openxmlformats-package.relationships+xml"/>
  <Override PartName="/xl/drawings/_rels/drawing19.xml.rels" ContentType="application/vnd.openxmlformats-package.relationships+xml"/>
  <Override PartName="/xl/drawings/_rels/drawing18.xml.rels" ContentType="application/vnd.openxmlformats-package.relationships+xml"/>
  <Override PartName="/xl/drawings/drawing21.xml" ContentType="application/vnd.openxmlformats-officedocument.drawing+xml"/>
  <Override PartName="/xl/drawings/drawing19.xml" ContentType="application/vnd.openxmlformats-officedocument.drawing+xml"/>
  <Override PartName="/xl/drawings/drawing15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22" firstSheet="0" showHorizontalScroll="true" showSheetTabs="true" showVerticalScroll="true" tabRatio="600" windowHeight="8192" windowWidth="16384" xWindow="0" yWindow="0"/>
  </bookViews>
  <sheets>
    <sheet name="QUESTIONÁRIO" sheetId="1" state="visible" r:id="rId2"/>
    <sheet name="INFORMAÇÃO DEMOCRATIZADA" sheetId="2" state="visible" r:id="rId3"/>
    <sheet name="CONSELHOS ESCOLARES" sheetId="3" state="visible" r:id="rId4"/>
    <sheet name="PARTICIPAÇÃO EFETIVA" sheetId="4" state="visible" r:id="rId5"/>
    <sheet name="PARCERIAS LOCAIS" sheetId="5" state="visible" r:id="rId6"/>
    <sheet name="TRATAMENTO AOS CONFLITOS" sheetId="6" state="visible" r:id="rId7"/>
    <sheet name="PARTICIPAÇÃO DA ESCOLA" sheetId="7" state="visible" r:id="rId8"/>
    <sheet name="PROPOSTA PEDAGÓGICA CURRICULAR" sheetId="8" state="visible" r:id="rId9"/>
    <sheet name="PLANEJAMENTO" sheetId="9" state="visible" r:id="rId10"/>
    <sheet name="CONTEXTUALIZAÇÃO" sheetId="10" state="visible" r:id="rId11"/>
    <sheet name="VARIEDADES DE ESTRATÉGIAS" sheetId="11" state="visible" r:id="rId12"/>
    <sheet name="INCENTIVO A AUTONOMIA" sheetId="12" state="visible" r:id="rId13"/>
    <sheet name="PRÁTICA PEDAGÓGICA INCLUSIVA" sheetId="13" state="visible" r:id="rId14"/>
    <sheet name="ACOMPANHAMENTO DO PROCESSO" sheetId="14" state="visible" r:id="rId15"/>
    <sheet name="MECANISMOS DE AVALIAÇÃO" sheetId="15" state="visible" r:id="rId16"/>
    <sheet name="PARTICIPAÇÃO DOS ALUNOS" sheetId="16" state="visible" r:id="rId17"/>
    <sheet name="AVALIAÇÃO DO TRABALHO DOS PROFI" sheetId="17" state="visible" r:id="rId18"/>
    <sheet name="ACESSO, COMPREENSÃO" sheetId="18" state="visible" r:id="rId19"/>
    <sheet name="FALTA DOS ALUNOS" sheetId="19" state="visible" r:id="rId20"/>
    <sheet name="ABANDONO" sheetId="20" state="visible" r:id="rId21"/>
    <sheet name="ATENÇÃO AOS ALUNOS" sheetId="21" state="visible" r:id="rId22"/>
    <sheet name="ATENÇÃO AS NECESSIDADES " sheetId="22" state="visible" r:id="rId23"/>
    <sheet name="Grafico Total" sheetId="23" state="visible" r:id="rId24"/>
    <sheet name="GERAL" sheetId="24" state="visible" r:id="rId25"/>
  </sheets>
  <calcPr iterateCount="100" refMode="A1" iterate="false" iterateDelta="0.0001"/>
</workbook>
</file>

<file path=xl/sharedStrings.xml><?xml version="1.0" encoding="utf-8"?>
<sst xmlns="http://schemas.openxmlformats.org/spreadsheetml/2006/main" count="1136" uniqueCount="74">
  <si>
    <t>Dados</t>
  </si>
  <si>
    <t>ESCOLA</t>
  </si>
  <si>
    <t>Cont.Núm - Selecione o segmento da escola que você irá responder.</t>
  </si>
  <si>
    <t>Cont.Núm - Informação democratizada.</t>
  </si>
  <si>
    <t>Cont.Núm - Conselhos escolares atuantes Planejamento.</t>
  </si>
  <si>
    <t>Cont.Núm - Participação efetiva de estudantes, pais, mães ou responsáveis legais e comunidade em geral.</t>
  </si>
  <si>
    <t>Cont.Núm - Parcerias locais e relacionamento da escola com os serviços públicos.</t>
  </si>
  <si>
    <t>Cont.Núm - Tratamento aos conflitos que ocorrem no dia a dia da escola.</t>
  </si>
  <si>
    <t>Cont.Núm - Participação da escola no repasse de recursos públicos.</t>
  </si>
  <si>
    <t>Cont.Núm - Proposta pedagógica curricular (PPC) definida e conhecida por todos.</t>
  </si>
  <si>
    <t>Cont.Núm - Planejamento.</t>
  </si>
  <si>
    <t>Cont.Núm - Variedades das estratégias e dos recursos de ensino-aprendizagem.</t>
  </si>
  <si>
    <t>Cont.Núm - Contextualização.</t>
  </si>
  <si>
    <t>Cont.Núm - Incentivo à autonomia e ao trabalho coletivo.</t>
  </si>
  <si>
    <t>Cont.Núm - Acompanhamento do processo de aprendizagem dos alunos.</t>
  </si>
  <si>
    <t>Cont.Núm - Prática pedagógica inclusiva.</t>
  </si>
  <si>
    <t>Cont.Núm - Mecanismos de avaliação dos alunos.</t>
  </si>
  <si>
    <t>Cont.Núm - Avaliação do trabalho dos profissionais na escola.</t>
  </si>
  <si>
    <t>Cont.Núm - Participação dos alunos na avaliação de sua aprendizagem.</t>
  </si>
  <si>
    <t>Cont.Núm - Acesso, compreensão e uso dos indicadores oficiais de avaliação da escola e das redes de ensino. </t>
  </si>
  <si>
    <t>Cont.Núm - Atenção às necessidades educativas da comunidade.</t>
  </si>
  <si>
    <t>Cont.Núm - Abandono.</t>
  </si>
  <si>
    <t>Cont.Núm - Atenção aos alunos com alguma defasagem de aprendizagem.</t>
  </si>
  <si>
    <t>Cont.Núm - Falta dos Alunos.</t>
  </si>
  <si>
    <t>ANTONINA &gt;&gt; ESCOLA JOANA DE CAMARGO MACHADO - ED INFANTIL E ENS FUNDAMENTAL NA MODALIDADE DE EDUCACAO ESPECIAL</t>
  </si>
  <si>
    <t>ANTONINA &gt;&gt; MOYSES LUPION C E E FUND MED</t>
  </si>
  <si>
    <t>GUARATUBA &gt;&gt; ARLETE PEREIRA NASCIMENTO - PROF ESC EDUC ESP</t>
  </si>
  <si>
    <t>GUARATUBA &gt;&gt; GRATULINO DE FREITAS C E E MEDIO NORM</t>
  </si>
  <si>
    <t>GUARATUBA &gt;&gt; LEA GERMANA MONTEIRO E E E FUND</t>
  </si>
  <si>
    <t>MATINHOS &gt;&gt; SERTAOZINHO C E E FUND MEDIO</t>
  </si>
  <si>
    <t>MORRETES &gt;&gt; ESCALADA ESC EDUC ESP - APAE DE MORRETES</t>
  </si>
  <si>
    <t>PARANAGUA &gt;&gt; CEEBJA PARANAGUA ENS FUND MED</t>
  </si>
  <si>
    <t>PARANAGUA &gt;&gt; DIDIO A DE C VIANA C E E FUND MEDIO</t>
  </si>
  <si>
    <t>PARANAGUA &gt;&gt; MARIA NELLY PICANCO ESC EDUC ESP</t>
  </si>
  <si>
    <t>PARANAGUA &gt;&gt; ZILAH DOS S BATISTA C E PROFA E FUND MED</t>
  </si>
  <si>
    <t>Total Resultado</t>
  </si>
  <si>
    <t>Selecione o segmento da escola que você irá responder.</t>
  </si>
  <si>
    <t>- todas -</t>
  </si>
  <si>
    <t>Informação democratizada.</t>
  </si>
  <si>
    <t>Amarelo.</t>
  </si>
  <si>
    <t>Em Branco.</t>
  </si>
  <si>
    <t>Verde.</t>
  </si>
  <si>
    <t>Vermelho.</t>
  </si>
  <si>
    <t>Conselhos escolares atuantes Planejamento.</t>
  </si>
  <si>
    <t>Participação efetiva de estudantes, pais, mães ou responsáveis legais e comunidade em geral.</t>
  </si>
  <si>
    <t>Parcerias locais e relacionamento da escola com os serviços públicos.</t>
  </si>
  <si>
    <t>Tratamento aos conflitos que ocorrem no dia a dia da escola.</t>
  </si>
  <si>
    <t>Participação da escola no repasse de recursos públicos.</t>
  </si>
  <si>
    <t>Proposta pedagógica curricular (PPC) definida e conhecida por todos.</t>
  </si>
  <si>
    <t>Planejamento.</t>
  </si>
  <si>
    <t>Contextualização.</t>
  </si>
  <si>
    <t>Variedades das estratégias e dos recursos de ensino-aprendizagem.</t>
  </si>
  <si>
    <t>Incentivo à autonomia e ao trabalho coletivo.</t>
  </si>
  <si>
    <t>Prática pedagógica inclusiva.</t>
  </si>
  <si>
    <t>Acompanhamento do processo de aprendizagem dos alunos.</t>
  </si>
  <si>
    <t>Mecanismos de avaliação dos alunos.</t>
  </si>
  <si>
    <t>Participação dos alunos na avaliação de sua aprendizagem.</t>
  </si>
  <si>
    <t>Avaliação do trabalho dos profissionais na escola.</t>
  </si>
  <si>
    <t>Acesso, compreensão e uso dos indicadores oficiais de avaliação da escola e das redes de ensino. </t>
  </si>
  <si>
    <t>Falta dos Alunos.</t>
  </si>
  <si>
    <t>Abandono.</t>
  </si>
  <si>
    <t>Atenção aos alunos com alguma defasagem de aprendizagem.</t>
  </si>
  <si>
    <t>Atenção às necessidades educativas da comunidade.</t>
  </si>
  <si>
    <t>Verde</t>
  </si>
  <si>
    <t>Amarelo</t>
  </si>
  <si>
    <t>Vermelho</t>
  </si>
  <si>
    <t>Selecione o seu NRE</t>
  </si>
  <si>
    <t>
</t>
  </si>
  <si>
    <t>Paranagua</t>
  </si>
  <si>
    <t>Equipe Pedagógica.</t>
  </si>
  <si>
    <t>APMF.</t>
  </si>
  <si>
    <t>Agente Educacional.</t>
  </si>
  <si>
    <t>Professor.</t>
  </si>
  <si>
    <t>Representante dos alunos.</t>
  </si>
</sst>
</file>

<file path=xl/styles.xml><?xml version="1.0" encoding="utf-8"?>
<styleSheet xmlns="http://schemas.openxmlformats.org/spreadsheetml/2006/main">
  <numFmts count="2">
    <numFmt formatCode="GENERAL" numFmtId="164"/>
    <numFmt formatCode="GENERAL" numFmtId="165"/>
  </numFmts>
  <fonts count="9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FF000000"/>
      <sz val="11"/>
    </font>
    <font>
      <name val="Calibri"/>
      <family val="2"/>
      <color rgb="FF000000"/>
      <sz val="10"/>
    </font>
    <font>
      <name val="Calibri"/>
      <charset val="1"/>
      <family val="2"/>
      <b val="true"/>
      <sz val="10"/>
    </font>
    <font>
      <name val="Calibri"/>
      <charset val="1"/>
      <family val="2"/>
      <sz val="10"/>
    </font>
    <font>
      <name val="Calibri"/>
      <family val="2"/>
      <color rgb="FF000000"/>
      <sz val="18"/>
    </font>
  </fonts>
  <fills count="2">
    <fill>
      <patternFill patternType="none"/>
    </fill>
    <fill>
      <patternFill patternType="gray125"/>
    </fill>
  </fills>
  <borders count="16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 style="thick"/>
      <top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 style="thick"/>
      <top/>
      <bottom/>
      <diagonal/>
    </border>
    <border diagonalDown="false" diagonalUp="false">
      <left style="thick"/>
      <right/>
      <top/>
      <bottom/>
      <diagonal/>
    </border>
    <border diagonalDown="false" diagonalUp="false">
      <left/>
      <right style="thick"/>
      <top/>
      <bottom/>
      <diagonal/>
    </border>
    <border diagonalDown="false" diagonalUp="false">
      <left style="thick"/>
      <right style="thick"/>
      <top style="thick"/>
      <bottom style="thick"/>
      <diagonal/>
    </border>
  </borders>
  <cellStyleXfs count="26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</cellStyleXfs>
  <cellXfs count="38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center" indent="0" shrinkToFit="false" textRotation="0" vertical="center" wrapText="true"/>
      <protection hidden="false" locked="true"/>
    </xf>
    <xf applyAlignment="false" applyBorder="true" applyFont="false" applyProtection="false" borderId="1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2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9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13" fillId="0" fontId="0" numFmtId="165" xfId="21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4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7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8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5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2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4" fillId="0" fontId="4" numFmtId="165" xfId="2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2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4" numFmtId="164" xfId="2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5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5" fillId="0" fontId="6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5" fillId="0" fontId="7" numFmtId="164" xfId="0">
      <alignment horizontal="center" indent="0" shrinkToFit="false" textRotation="0" vertical="center" wrapText="true"/>
      <protection hidden="false" locked="false"/>
    </xf>
    <xf applyAlignment="false" applyBorder="false" applyFont="false" applyProtection="true" borderId="0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0" numFmtId="164" xfId="0">
      <alignment horizontal="center" indent="0" shrinkToFit="false" textRotation="0" vertical="center" wrapText="true"/>
      <protection hidden="false" locked="false"/>
    </xf>
    <xf applyAlignment="false" applyBorder="true" applyFont="false" applyProtection="true" borderId="15" fillId="0" fontId="0" numFmtId="164" xfId="0">
      <alignment horizontal="general" indent="0" shrinkToFit="false" textRotation="0" vertical="bottom" wrapText="false"/>
      <protection hidden="false" locked="false"/>
    </xf>
  </cellXfs>
  <cellStyles count="12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Canto da tabela dinâmica" xfId="20"/>
    <cellStyle builtinId="54" customBuiltin="true" name="Valor da tabela dinâmica" xfId="21"/>
    <cellStyle builtinId="54" customBuiltin="true" name="Campo da tabela dinâmica" xfId="22"/>
    <cellStyle builtinId="54" customBuiltin="true" name="Categoria da tabela dinâmica" xfId="23"/>
    <cellStyle builtinId="54" customBuiltin="true" name="Título da tabela dinâmica" xfId="24"/>
    <cellStyle builtinId="54" customBuiltin="true" name="Resultado da tabela dinâmica" xfId="25"/>
  </cellStyles>
  <dxfs count="8"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FF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FF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charts/chart4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'INFORMAÇÃO DEMOCRATIZADA'!$B$3:$B$4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'INFORMAÇÃO DEMOCRATIZADA'!$A$5</c:f>
              <c:strCache>
                <c:ptCount val="1"/>
                <c:pt idx="0">
                  <c:v>12</c:v>
                </c:pt>
              </c:strCache>
            </c:strRef>
          </c:cat>
          <c:val>
            <c:numRef>
              <c:f>'INFORMAÇÃO DEMOCRATIZADA'!$B$5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'INFORMAÇÃO DEMOCRATIZADA'!$C$3:$C$4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'INFORMAÇÃO DEMOCRATIZADA'!$A$5</c:f>
              <c:strCache>
                <c:ptCount val="1"/>
                <c:pt idx="0">
                  <c:v>12</c:v>
                </c:pt>
              </c:strCache>
            </c:strRef>
          </c:cat>
          <c:val>
            <c:numRef>
              <c:f>'INFORMAÇÃO DEMOCRATIZADA'!$C$5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ser>
          <c:idx val="2"/>
          <c:order val="2"/>
          <c:tx>
            <c:strRef>
              <c:f>'INFORMAÇÃO DEMOCRATIZADA'!$D$3:$D$4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'INFORMAÇÃO DEMOCRATIZADA'!$A$5</c:f>
              <c:strCache>
                <c:ptCount val="1"/>
                <c:pt idx="0">
                  <c:v>12</c:v>
                </c:pt>
              </c:strCache>
            </c:strRef>
          </c:cat>
          <c:val>
            <c:numRef>
              <c:f>'INFORMAÇÃO DEMOCRATIZADA'!$D$5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'INFORMAÇÃO DEMOCRATIZADA'!$E$3:$E$4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'INFORMAÇÃO DEMOCRATIZADA'!$A$5</c:f>
              <c:strCache>
                <c:ptCount val="1"/>
                <c:pt idx="0">
                  <c:v>12</c:v>
                </c:pt>
              </c:strCache>
            </c:strRef>
          </c:cat>
          <c:val>
            <c:numRef>
              <c:f>'INFORMAÇÃO DEMOCRATIZADA'!$E$5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gapWidth val="150"/>
        <c:axId val="4467"/>
        <c:axId val="29604"/>
      </c:barChart>
      <c:catAx>
        <c:axId val="4467"/>
        <c:scaling>
          <c:orientation val="minMax"/>
        </c:scaling>
        <c:axPos val="b"/>
        <c:majorTickMark val="out"/>
        <c:minorTickMark val="none"/>
        <c:tickLblPos val="nextTo"/>
        <c:crossAx val="2960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960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446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'CONSELHOS ESCOLARES'!$B$3:$B$4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'CONSELHOS ESCOLARES'!$A$5</c:f>
              <c:strCache>
                <c:ptCount val="1"/>
                <c:pt idx="0">
                  <c:v>8</c:v>
                </c:pt>
              </c:strCache>
            </c:strRef>
          </c:cat>
          <c:val>
            <c:numRef>
              <c:f>'CONSELHOS ESCOLARES'!$B$5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'CONSELHOS ESCOLARES'!$C$3:$C$4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'CONSELHOS ESCOLARES'!$A$5</c:f>
              <c:strCache>
                <c:ptCount val="1"/>
                <c:pt idx="0">
                  <c:v>8</c:v>
                </c:pt>
              </c:strCache>
            </c:strRef>
          </c:cat>
          <c:val>
            <c:numRef>
              <c:f>'CONSELHOS ESCOLARES'!$C$5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ser>
          <c:idx val="2"/>
          <c:order val="2"/>
          <c:tx>
            <c:strRef>
              <c:f>'CONSELHOS ESCOLARES'!$D$3:$D$4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'CONSELHOS ESCOLARES'!$A$5</c:f>
              <c:strCache>
                <c:ptCount val="1"/>
                <c:pt idx="0">
                  <c:v>8</c:v>
                </c:pt>
              </c:strCache>
            </c:strRef>
          </c:cat>
          <c:val>
            <c:numRef>
              <c:f>'CONSELHOS ESCOLARES'!$D$5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"/>
          <c:order val="3"/>
          <c:tx>
            <c:strRef>
              <c:f>'CONSELHOS ESCOLARES'!$E$3:$E$4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'CONSELHOS ESCOLARES'!$A$5</c:f>
              <c:strCache>
                <c:ptCount val="1"/>
                <c:pt idx="0">
                  <c:v>8</c:v>
                </c:pt>
              </c:strCache>
            </c:strRef>
          </c:cat>
          <c:val>
            <c:numRef>
              <c:f>'CONSELHOS ESCOLARES'!$E$5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gapWidth val="150"/>
        <c:axId val="18649"/>
        <c:axId val="3412"/>
      </c:barChart>
      <c:catAx>
        <c:axId val="18649"/>
        <c:scaling>
          <c:orientation val="minMax"/>
        </c:scaling>
        <c:axPos val="b"/>
        <c:majorTickMark val="out"/>
        <c:minorTickMark val="none"/>
        <c:tickLblPos val="nextTo"/>
        <c:crossAx val="341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41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864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'PARTICIPAÇÃO EFETIVA'!$B$3:$B$4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'PARTICIPAÇÃO EFETIVA'!$A$5</c:f>
              <c:strCache>
                <c:ptCount val="1"/>
                <c:pt idx="0">
                  <c:v>21</c:v>
                </c:pt>
              </c:strCache>
            </c:strRef>
          </c:cat>
          <c:val>
            <c:numRef>
              <c:f>'PARTICIPAÇÃO EFETIVA'!$B$5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'PARTICIPAÇÃO EFETIVA'!$C$3:$C$4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'PARTICIPAÇÃO EFETIVA'!$A$5</c:f>
              <c:strCache>
                <c:ptCount val="1"/>
                <c:pt idx="0">
                  <c:v>21</c:v>
                </c:pt>
              </c:strCache>
            </c:strRef>
          </c:cat>
          <c:val>
            <c:numRef>
              <c:f>'PARTICIPAÇÃO EFETIVA'!$C$5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2"/>
          <c:order val="2"/>
          <c:tx>
            <c:strRef>
              <c:f>'PARTICIPAÇÃO EFETIVA'!$D$3:$D$4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'PARTICIPAÇÃO EFETIVA'!$A$5</c:f>
              <c:strCache>
                <c:ptCount val="1"/>
                <c:pt idx="0">
                  <c:v>21</c:v>
                </c:pt>
              </c:strCache>
            </c:strRef>
          </c:cat>
          <c:val>
            <c:numRef>
              <c:f>'PARTICIPAÇÃO EFETIVA'!$D$5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'PARTICIPAÇÃO EFETIVA'!$E$3:$E$4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'PARTICIPAÇÃO EFETIVA'!$A$5</c:f>
              <c:strCache>
                <c:ptCount val="1"/>
                <c:pt idx="0">
                  <c:v>21</c:v>
                </c:pt>
              </c:strCache>
            </c:strRef>
          </c:cat>
          <c:val>
            <c:numRef>
              <c:f>'PARTICIPAÇÃO EFETIVA'!$E$5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gapWidth val="150"/>
        <c:axId val="3394"/>
        <c:axId val="6217"/>
      </c:barChart>
      <c:catAx>
        <c:axId val="3394"/>
        <c:scaling>
          <c:orientation val="minMax"/>
        </c:scaling>
        <c:axPos val="b"/>
        <c:majorTickMark val="out"/>
        <c:minorTickMark val="none"/>
        <c:tickLblPos val="nextTo"/>
        <c:crossAx val="621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621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39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'PARCERIAS LOCAIS'!$B$3:$B$4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'PARCERIAS LOCAIS'!$A$5</c:f>
              <c:strCache>
                <c:ptCount val="1"/>
                <c:pt idx="0">
                  <c:v>13</c:v>
                </c:pt>
              </c:strCache>
            </c:strRef>
          </c:cat>
          <c:val>
            <c:numRef>
              <c:f>'PARCERIAS LOCAIS'!$B$5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'PARCERIAS LOCAIS'!$C$3:$C$4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'PARCERIAS LOCAIS'!$A$5</c:f>
              <c:strCache>
                <c:ptCount val="1"/>
                <c:pt idx="0">
                  <c:v>13</c:v>
                </c:pt>
              </c:strCache>
            </c:strRef>
          </c:cat>
          <c:val>
            <c:numRef>
              <c:f>'PARCERIAS LOCAIS'!$C$5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2"/>
          <c:order val="2"/>
          <c:tx>
            <c:strRef>
              <c:f>'PARCERIAS LOCAIS'!$D$3:$D$4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'PARCERIAS LOCAIS'!$A$5</c:f>
              <c:strCache>
                <c:ptCount val="1"/>
                <c:pt idx="0">
                  <c:v>13</c:v>
                </c:pt>
              </c:strCache>
            </c:strRef>
          </c:cat>
          <c:val>
            <c:numRef>
              <c:f>'PARCERIAS LOCAIS'!$D$5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'PARCERIAS LOCAIS'!$E$3:$E$4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'PARCERIAS LOCAIS'!$A$5</c:f>
              <c:strCache>
                <c:ptCount val="1"/>
                <c:pt idx="0">
                  <c:v>13</c:v>
                </c:pt>
              </c:strCache>
            </c:strRef>
          </c:cat>
          <c:val>
            <c:numRef>
              <c:f>'PARCERIAS LOCAIS'!$E$5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gapWidth val="150"/>
        <c:axId val="15858"/>
        <c:axId val="807"/>
      </c:barChart>
      <c:catAx>
        <c:axId val="15858"/>
        <c:scaling>
          <c:orientation val="minMax"/>
        </c:scaling>
        <c:axPos val="b"/>
        <c:majorTickMark val="out"/>
        <c:minorTickMark val="none"/>
        <c:tickLblPos val="nextTo"/>
        <c:crossAx val="80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80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585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'TRATAMENTO AOS CONFLITOS'!$B$3:$B$4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'TRATAMENTO AOS CONFLITOS'!$A$5</c:f>
              <c:strCache>
                <c:ptCount val="1"/>
                <c:pt idx="0">
                  <c:v>2</c:v>
                </c:pt>
              </c:strCache>
            </c:strRef>
          </c:cat>
          <c:val>
            <c:numRef>
              <c:f>'TRATAMENTO AOS CONFLITOS'!$B$5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'TRATAMENTO AOS CONFLITOS'!$C$3:$C$4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'TRATAMENTO AOS CONFLITOS'!$A$5</c:f>
              <c:strCache>
                <c:ptCount val="1"/>
                <c:pt idx="0">
                  <c:v>2</c:v>
                </c:pt>
              </c:strCache>
            </c:strRef>
          </c:cat>
          <c:val>
            <c:numRef>
              <c:f>'TRATAMENTO AOS CONFLITOS'!$C$5</c:f>
              <c:numCache>
                <c:formatCode>General</c:formatCode>
                <c:ptCount val="1"/>
                <c:pt idx="0">
                  <c:v>34</c:v>
                </c:pt>
              </c:numCache>
            </c:numRef>
          </c:val>
        </c:ser>
        <c:ser>
          <c:idx val="2"/>
          <c:order val="2"/>
          <c:tx>
            <c:strRef>
              <c:f>'TRATAMENTO AOS CONFLITOS'!$D$3:$D$4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'TRATAMENTO AOS CONFLITOS'!$A$5</c:f>
              <c:strCache>
                <c:ptCount val="1"/>
                <c:pt idx="0">
                  <c:v>2</c:v>
                </c:pt>
              </c:strCache>
            </c:strRef>
          </c:cat>
          <c:val>
            <c:numRef>
              <c:f>'TRATAMENTO AOS CONFLITOS'!$D$5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gapWidth val="150"/>
        <c:axId val="12711"/>
        <c:axId val="2492"/>
      </c:barChart>
      <c:catAx>
        <c:axId val="12711"/>
        <c:scaling>
          <c:orientation val="minMax"/>
        </c:scaling>
        <c:axPos val="b"/>
        <c:majorTickMark val="out"/>
        <c:minorTickMark val="none"/>
        <c:tickLblPos val="nextTo"/>
        <c:crossAx val="249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49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271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5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'PARTICIPAÇÃO DA ESCOLA'!$B$3:$B$4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'PARTICIPAÇÃO DA ESCOLA'!$A$5</c:f>
              <c:strCache>
                <c:ptCount val="1"/>
                <c:pt idx="0">
                  <c:v>2</c:v>
                </c:pt>
              </c:strCache>
            </c:strRef>
          </c:cat>
          <c:val>
            <c:numRef>
              <c:f>'PARTICIPAÇÃO DA ESCOLA'!$B$5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'PARTICIPAÇÃO DA ESCOLA'!$C$3:$C$4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'PARTICIPAÇÃO DA ESCOLA'!$A$5</c:f>
              <c:strCache>
                <c:ptCount val="1"/>
                <c:pt idx="0">
                  <c:v>2</c:v>
                </c:pt>
              </c:strCache>
            </c:strRef>
          </c:cat>
          <c:val>
            <c:numRef>
              <c:f>'PARTICIPAÇÃO DA ESCOLA'!$C$5</c:f>
              <c:numCache>
                <c:formatCode>General</c:formatCode>
                <c:ptCount val="1"/>
                <c:pt idx="0">
                  <c:v>33</c:v>
                </c:pt>
              </c:numCache>
            </c:numRef>
          </c:val>
        </c:ser>
        <c:ser>
          <c:idx val="2"/>
          <c:order val="2"/>
          <c:tx>
            <c:strRef>
              <c:f>'PARTICIPAÇÃO DA ESCOLA'!$D$3:$D$4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'PARTICIPAÇÃO DA ESCOLA'!$A$5</c:f>
              <c:strCache>
                <c:ptCount val="1"/>
                <c:pt idx="0">
                  <c:v>2</c:v>
                </c:pt>
              </c:strCache>
            </c:strRef>
          </c:cat>
          <c:val>
            <c:numRef>
              <c:f>'PARTICIPAÇÃO DA ESCOLA'!$D$5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'PARTICIPAÇÃO DA ESCOLA'!$E$3:$E$4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'PARTICIPAÇÃO DA ESCOLA'!$A$5</c:f>
              <c:strCache>
                <c:ptCount val="1"/>
                <c:pt idx="0">
                  <c:v>2</c:v>
                </c:pt>
              </c:strCache>
            </c:strRef>
          </c:cat>
          <c:val>
            <c:numRef>
              <c:f>'PARTICIPAÇÃO DA ESCOLA'!$E$5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gapWidth val="150"/>
        <c:axId val="31984"/>
        <c:axId val="32360"/>
      </c:barChart>
      <c:catAx>
        <c:axId val="31984"/>
        <c:scaling>
          <c:orientation val="minMax"/>
        </c:scaling>
        <c:axPos val="b"/>
        <c:majorTickMark val="out"/>
        <c:minorTickMark val="none"/>
        <c:tickLblPos val="nextTo"/>
        <c:crossAx val="3236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236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198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5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'PROPOSTA PEDAGÓGICA CURRICULAR'!$B$3:$B$4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'PROPOSTA PEDAGÓGICA CURRICULAR'!$A$5</c:f>
              <c:strCache>
                <c:ptCount val="1"/>
                <c:pt idx="0">
                  <c:v>9</c:v>
                </c:pt>
              </c:strCache>
            </c:strRef>
          </c:cat>
          <c:val>
            <c:numRef>
              <c:f>'PROPOSTA PEDAGÓGICA CURRICULAR'!$B$5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'PROPOSTA PEDAGÓGICA CURRICULAR'!$C$3:$C$4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'PROPOSTA PEDAGÓGICA CURRICULAR'!$A$5</c:f>
              <c:strCache>
                <c:ptCount val="1"/>
                <c:pt idx="0">
                  <c:v>9</c:v>
                </c:pt>
              </c:strCache>
            </c:strRef>
          </c:cat>
          <c:val>
            <c:numRef>
              <c:f>'PROPOSTA PEDAGÓGICA CURRICULAR'!$C$5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</c:ser>
        <c:ser>
          <c:idx val="2"/>
          <c:order val="2"/>
          <c:tx>
            <c:strRef>
              <c:f>'PROPOSTA PEDAGÓGICA CURRICULAR'!$D$3:$D$4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'PROPOSTA PEDAGÓGICA CURRICULAR'!$A$5</c:f>
              <c:strCache>
                <c:ptCount val="1"/>
                <c:pt idx="0">
                  <c:v>9</c:v>
                </c:pt>
              </c:strCache>
            </c:strRef>
          </c:cat>
          <c:val>
            <c:numRef>
              <c:f>'PROPOSTA PEDAGÓGICA CURRICULAR'!$D$5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gapWidth val="150"/>
        <c:axId val="16505"/>
        <c:axId val="24520"/>
      </c:barChart>
      <c:catAx>
        <c:axId val="16505"/>
        <c:scaling>
          <c:orientation val="minMax"/>
        </c:scaling>
        <c:axPos val="b"/>
        <c:majorTickMark val="out"/>
        <c:minorTickMark val="none"/>
        <c:tickLblPos val="nextTo"/>
        <c:crossAx val="2452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452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650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5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PLANEJAMENTO!$B$3:$B$4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PLANEJAMENTO!$A$5</c:f>
              <c:strCache>
                <c:ptCount val="1"/>
                <c:pt idx="0">
                  <c:v>8</c:v>
                </c:pt>
              </c:strCache>
            </c:strRef>
          </c:cat>
          <c:val>
            <c:numRef>
              <c:f>PLANEJAMENTO!$B$5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PLANEJAMENTO!$C$3:$C$4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PLANEJAMENTO!$A$5</c:f>
              <c:strCache>
                <c:ptCount val="1"/>
                <c:pt idx="0">
                  <c:v>8</c:v>
                </c:pt>
              </c:strCache>
            </c:strRef>
          </c:cat>
          <c:val>
            <c:numRef>
              <c:f>PLANEJAMENTO!$C$5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</c:ser>
        <c:ser>
          <c:idx val="2"/>
          <c:order val="2"/>
          <c:tx>
            <c:strRef>
              <c:f>PLANEJAMENTO!$D$3:$D$4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PLANEJAMENTO!$A$5</c:f>
              <c:strCache>
                <c:ptCount val="1"/>
                <c:pt idx="0">
                  <c:v>8</c:v>
                </c:pt>
              </c:strCache>
            </c:strRef>
          </c:cat>
          <c:val>
            <c:numRef>
              <c:f>PLANEJAMENTO!$D$5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gapWidth val="150"/>
        <c:axId val="26241"/>
        <c:axId val="9430"/>
      </c:barChart>
      <c:catAx>
        <c:axId val="26241"/>
        <c:scaling>
          <c:orientation val="minMax"/>
        </c:scaling>
        <c:axPos val="b"/>
        <c:majorTickMark val="out"/>
        <c:minorTickMark val="none"/>
        <c:tickLblPos val="nextTo"/>
        <c:crossAx val="943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943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624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5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CONTEXTUALIZAÇÃO!$B$3:$B$4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CONTEXTUALIZAÇÃO!$A$5</c:f>
              <c:strCache>
                <c:ptCount val="1"/>
                <c:pt idx="0">
                  <c:v>16</c:v>
                </c:pt>
              </c:strCache>
            </c:strRef>
          </c:cat>
          <c:val>
            <c:numRef>
              <c:f>CONTEXTUALIZAÇÃO!$B$5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CONTEXTUALIZAÇÃO!$C$3:$C$4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CONTEXTUALIZAÇÃO!$A$5</c:f>
              <c:strCache>
                <c:ptCount val="1"/>
                <c:pt idx="0">
                  <c:v>16</c:v>
                </c:pt>
              </c:strCache>
            </c:strRef>
          </c:cat>
          <c:val>
            <c:numRef>
              <c:f>CONTEXTUALIZAÇÃO!$C$5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2"/>
          <c:tx>
            <c:strRef>
              <c:f>CONTEXTUALIZAÇÃO!$D$3:$D$4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CONTEXTUALIZAÇÃO!$A$5</c:f>
              <c:strCache>
                <c:ptCount val="1"/>
                <c:pt idx="0">
                  <c:v>16</c:v>
                </c:pt>
              </c:strCache>
            </c:strRef>
          </c:cat>
          <c:val>
            <c:numRef>
              <c:f>CONTEXTUALIZAÇÃO!$D$5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"/>
          <c:order val="3"/>
          <c:tx>
            <c:strRef>
              <c:f>CONTEXTUALIZAÇÃO!$E$3:$E$4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CONTEXTUALIZAÇÃO!$A$5</c:f>
              <c:strCache>
                <c:ptCount val="1"/>
                <c:pt idx="0">
                  <c:v>16</c:v>
                </c:pt>
              </c:strCache>
            </c:strRef>
          </c:cat>
          <c:val>
            <c:numRef>
              <c:f>CONTEXTUALIZAÇÃO!$E$5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gapWidth val="150"/>
        <c:axId val="12551"/>
        <c:axId val="15060"/>
      </c:barChart>
      <c:catAx>
        <c:axId val="12551"/>
        <c:scaling>
          <c:orientation val="minMax"/>
        </c:scaling>
        <c:axPos val="b"/>
        <c:majorTickMark val="out"/>
        <c:minorTickMark val="none"/>
        <c:tickLblPos val="nextTo"/>
        <c:crossAx val="1506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506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255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5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'VARIEDADES DE ESTRATÉGIAS'!$B$3:$B$4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'VARIEDADES DE ESTRATÉGIAS'!$A$5</c:f>
              <c:strCache>
                <c:ptCount val="1"/>
                <c:pt idx="0">
                  <c:v>8</c:v>
                </c:pt>
              </c:strCache>
            </c:strRef>
          </c:cat>
          <c:val>
            <c:numRef>
              <c:f>'VARIEDADES DE ESTRATÉGIAS'!$B$5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'VARIEDADES DE ESTRATÉGIAS'!$C$3:$C$4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'VARIEDADES DE ESTRATÉGIAS'!$A$5</c:f>
              <c:strCache>
                <c:ptCount val="1"/>
                <c:pt idx="0">
                  <c:v>8</c:v>
                </c:pt>
              </c:strCache>
            </c:strRef>
          </c:cat>
          <c:val>
            <c:numRef>
              <c:f>'VARIEDADES DE ESTRATÉGIAS'!$C$5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</c:ser>
        <c:ser>
          <c:idx val="2"/>
          <c:order val="2"/>
          <c:tx>
            <c:strRef>
              <c:f>'VARIEDADES DE ESTRATÉGIAS'!$D$3:$D$4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'VARIEDADES DE ESTRATÉGIAS'!$A$5</c:f>
              <c:strCache>
                <c:ptCount val="1"/>
                <c:pt idx="0">
                  <c:v>8</c:v>
                </c:pt>
              </c:strCache>
            </c:strRef>
          </c:cat>
          <c:val>
            <c:numRef>
              <c:f>'VARIEDADES DE ESTRATÉGIAS'!$D$5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'VARIEDADES DE ESTRATÉGIAS'!$E$3:$E$4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'VARIEDADES DE ESTRATÉGIAS'!$A$5</c:f>
              <c:strCache>
                <c:ptCount val="1"/>
                <c:pt idx="0">
                  <c:v>8</c:v>
                </c:pt>
              </c:strCache>
            </c:strRef>
          </c:cat>
          <c:val>
            <c:numRef>
              <c:f>'VARIEDADES DE ESTRATÉGIAS'!$E$5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gapWidth val="150"/>
        <c:axId val="18046"/>
        <c:axId val="19387"/>
      </c:barChart>
      <c:catAx>
        <c:axId val="18046"/>
        <c:scaling>
          <c:orientation val="minMax"/>
        </c:scaling>
        <c:axPos val="b"/>
        <c:majorTickMark val="out"/>
        <c:minorTickMark val="none"/>
        <c:tickLblPos val="nextTo"/>
        <c:crossAx val="1938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938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804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5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'INCENTIVO A AUTONOMIA'!$B$3:$B$4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'INCENTIVO A AUTONOMIA'!$A$5</c:f>
              <c:strCache>
                <c:ptCount val="1"/>
                <c:pt idx="0">
                  <c:v>4</c:v>
                </c:pt>
              </c:strCache>
            </c:strRef>
          </c:cat>
          <c:val>
            <c:numRef>
              <c:f>'INCENTIVO A AUTONOMIA'!$B$5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'INCENTIVO A AUTONOMIA'!$C$3:$C$4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'INCENTIVO A AUTONOMIA'!$A$5</c:f>
              <c:strCache>
                <c:ptCount val="1"/>
                <c:pt idx="0">
                  <c:v>4</c:v>
                </c:pt>
              </c:strCache>
            </c:strRef>
          </c:cat>
          <c:val>
            <c:numRef>
              <c:f>'INCENTIVO A AUTONOMIA'!$C$5</c:f>
              <c:numCache>
                <c:formatCode>General</c:formatCode>
                <c:ptCount val="1"/>
                <c:pt idx="0">
                  <c:v>32</c:v>
                </c:pt>
              </c:numCache>
            </c:numRef>
          </c:val>
        </c:ser>
        <c:ser>
          <c:idx val="2"/>
          <c:order val="2"/>
          <c:tx>
            <c:strRef>
              <c:f>'INCENTIVO A AUTONOMIA'!$D$3:$D$4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'INCENTIVO A AUTONOMIA'!$A$5</c:f>
              <c:strCache>
                <c:ptCount val="1"/>
                <c:pt idx="0">
                  <c:v>4</c:v>
                </c:pt>
              </c:strCache>
            </c:strRef>
          </c:cat>
          <c:val>
            <c:numRef>
              <c:f>'INCENTIVO A AUTONOMIA'!$D$5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gapWidth val="150"/>
        <c:axId val="6407"/>
        <c:axId val="22794"/>
      </c:barChart>
      <c:catAx>
        <c:axId val="6407"/>
        <c:scaling>
          <c:orientation val="minMax"/>
        </c:scaling>
        <c:axPos val="b"/>
        <c:majorTickMark val="out"/>
        <c:minorTickMark val="none"/>
        <c:tickLblPos val="nextTo"/>
        <c:crossAx val="2279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279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640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5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'PRÁTICA PEDAGÓGICA INCLUSIVA'!$B$3:$B$4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'PRÁTICA PEDAGÓGICA INCLUSIVA'!$A$5</c:f>
              <c:strCache>
                <c:ptCount val="1"/>
                <c:pt idx="0">
                  <c:v>12</c:v>
                </c:pt>
              </c:strCache>
            </c:strRef>
          </c:cat>
          <c:val>
            <c:numRef>
              <c:f>'PRÁTICA PEDAGÓGICA INCLUSIVA'!$B$5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'PRÁTICA PEDAGÓGICA INCLUSIVA'!$C$3:$C$4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'PRÁTICA PEDAGÓGICA INCLUSIVA'!$A$5</c:f>
              <c:strCache>
                <c:ptCount val="1"/>
                <c:pt idx="0">
                  <c:v>12</c:v>
                </c:pt>
              </c:strCache>
            </c:strRef>
          </c:cat>
          <c:val>
            <c:numRef>
              <c:f>'PRÁTICA PEDAGÓGICA INCLUSIVA'!$C$5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2"/>
          <c:order val="2"/>
          <c:tx>
            <c:strRef>
              <c:f>'PRÁTICA PEDAGÓGICA INCLUSIVA'!$D$3:$D$4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'PRÁTICA PEDAGÓGICA INCLUSIVA'!$A$5</c:f>
              <c:strCache>
                <c:ptCount val="1"/>
                <c:pt idx="0">
                  <c:v>12</c:v>
                </c:pt>
              </c:strCache>
            </c:strRef>
          </c:cat>
          <c:val>
            <c:numRef>
              <c:f>'PRÁTICA PEDAGÓGICA INCLUSIVA'!$D$5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gapWidth val="150"/>
        <c:axId val="9339"/>
        <c:axId val="22057"/>
      </c:barChart>
      <c:catAx>
        <c:axId val="9339"/>
        <c:scaling>
          <c:orientation val="minMax"/>
        </c:scaling>
        <c:axPos val="b"/>
        <c:majorTickMark val="out"/>
        <c:minorTickMark val="none"/>
        <c:tickLblPos val="nextTo"/>
        <c:crossAx val="2205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205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933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5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'ACOMPANHAMENTO DO PROCESSO'!$B$3:$B$4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'ACOMPANHAMENTO DO PROCESSO'!$A$5</c:f>
              <c:strCache>
                <c:ptCount val="1"/>
                <c:pt idx="0">
                  <c:v>6</c:v>
                </c:pt>
              </c:strCache>
            </c:strRef>
          </c:cat>
          <c:val>
            <c:numRef>
              <c:f>'ACOMPANHAMENTO DO PROCESSO'!$B$5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'ACOMPANHAMENTO DO PROCESSO'!$C$3:$C$4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'ACOMPANHAMENTO DO PROCESSO'!$A$5</c:f>
              <c:strCache>
                <c:ptCount val="1"/>
                <c:pt idx="0">
                  <c:v>6</c:v>
                </c:pt>
              </c:strCache>
            </c:strRef>
          </c:cat>
          <c:val>
            <c:numRef>
              <c:f>'ACOMPANHAMENTO DO PROCESSO'!$C$5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</c:ser>
        <c:ser>
          <c:idx val="2"/>
          <c:order val="2"/>
          <c:tx>
            <c:strRef>
              <c:f>'ACOMPANHAMENTO DO PROCESSO'!$D$3:$D$4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'ACOMPANHAMENTO DO PROCESSO'!$A$5</c:f>
              <c:strCache>
                <c:ptCount val="1"/>
                <c:pt idx="0">
                  <c:v>6</c:v>
                </c:pt>
              </c:strCache>
            </c:strRef>
          </c:cat>
          <c:val>
            <c:numRef>
              <c:f>'ACOMPANHAMENTO DO PROCESSO'!$D$5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gapWidth val="150"/>
        <c:axId val="8655"/>
        <c:axId val="1721"/>
      </c:barChart>
      <c:catAx>
        <c:axId val="8655"/>
        <c:scaling>
          <c:orientation val="minMax"/>
        </c:scaling>
        <c:axPos val="b"/>
        <c:majorTickMark val="out"/>
        <c:minorTickMark val="none"/>
        <c:tickLblPos val="nextTo"/>
        <c:crossAx val="172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72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865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5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'MECANISMOS DE AVALIAÇÃO'!$B$3:$B$4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'MECANISMOS DE AVALIAÇÃO'!$A$5</c:f>
              <c:strCache>
                <c:ptCount val="1"/>
                <c:pt idx="0">
                  <c:v>5</c:v>
                </c:pt>
              </c:strCache>
            </c:strRef>
          </c:cat>
          <c:val>
            <c:numRef>
              <c:f>'MECANISMOS DE AVALIAÇÃO'!$B$5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'MECANISMOS DE AVALIAÇÃO'!$C$3:$C$4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'MECANISMOS DE AVALIAÇÃO'!$A$5</c:f>
              <c:strCache>
                <c:ptCount val="1"/>
                <c:pt idx="0">
                  <c:v>5</c:v>
                </c:pt>
              </c:strCache>
            </c:strRef>
          </c:cat>
          <c:val>
            <c:numRef>
              <c:f>'MECANISMOS DE AVALIAÇÃO'!$C$5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</c:ser>
        <c:ser>
          <c:idx val="2"/>
          <c:order val="2"/>
          <c:tx>
            <c:strRef>
              <c:f>'MECANISMOS DE AVALIAÇÃO'!$D$3:$D$4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'MECANISMOS DE AVALIAÇÃO'!$A$5</c:f>
              <c:strCache>
                <c:ptCount val="1"/>
                <c:pt idx="0">
                  <c:v>5</c:v>
                </c:pt>
              </c:strCache>
            </c:strRef>
          </c:cat>
          <c:val>
            <c:numRef>
              <c:f>'MECANISMOS DE AVALIAÇÃO'!$D$5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gapWidth val="150"/>
        <c:axId val="668"/>
        <c:axId val="18564"/>
      </c:barChart>
      <c:catAx>
        <c:axId val="668"/>
        <c:scaling>
          <c:orientation val="minMax"/>
        </c:scaling>
        <c:axPos val="b"/>
        <c:majorTickMark val="out"/>
        <c:minorTickMark val="none"/>
        <c:tickLblPos val="nextTo"/>
        <c:crossAx val="1856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856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66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5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'PARTICIPAÇÃO DOS ALUNOS'!$B$3:$B$4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'PARTICIPAÇÃO DOS ALUNOS'!$A$5</c:f>
              <c:strCache>
                <c:ptCount val="1"/>
                <c:pt idx="0">
                  <c:v>17</c:v>
                </c:pt>
              </c:strCache>
            </c:strRef>
          </c:cat>
          <c:val>
            <c:numRef>
              <c:f>'PARTICIPAÇÃO DOS ALUNOS'!$B$5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'PARTICIPAÇÃO DOS ALUNOS'!$C$3:$C$4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'PARTICIPAÇÃO DOS ALUNOS'!$A$5</c:f>
              <c:strCache>
                <c:ptCount val="1"/>
                <c:pt idx="0">
                  <c:v>17</c:v>
                </c:pt>
              </c:strCache>
            </c:strRef>
          </c:cat>
          <c:val>
            <c:numRef>
              <c:f>'PARTICIPAÇÃO DOS ALUNOS'!$C$5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2"/>
          <c:order val="2"/>
          <c:tx>
            <c:strRef>
              <c:f>'PARTICIPAÇÃO DOS ALUNOS'!$D$3:$D$4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'PARTICIPAÇÃO DOS ALUNOS'!$A$5</c:f>
              <c:strCache>
                <c:ptCount val="1"/>
                <c:pt idx="0">
                  <c:v>17</c:v>
                </c:pt>
              </c:strCache>
            </c:strRef>
          </c:cat>
          <c:val>
            <c:numRef>
              <c:f>'PARTICIPAÇÃO DOS ALUNOS'!$D$5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'PARTICIPAÇÃO DOS ALUNOS'!$E$3:$E$4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'PARTICIPAÇÃO DOS ALUNOS'!$A$5</c:f>
              <c:strCache>
                <c:ptCount val="1"/>
                <c:pt idx="0">
                  <c:v>17</c:v>
                </c:pt>
              </c:strCache>
            </c:strRef>
          </c:cat>
          <c:val>
            <c:numRef>
              <c:f>'PARTICIPAÇÃO DOS ALUNOS'!$E$5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gapWidth val="150"/>
        <c:axId val="24008"/>
        <c:axId val="28151"/>
      </c:barChart>
      <c:catAx>
        <c:axId val="24008"/>
        <c:scaling>
          <c:orientation val="minMax"/>
        </c:scaling>
        <c:axPos val="b"/>
        <c:majorTickMark val="out"/>
        <c:minorTickMark val="none"/>
        <c:tickLblPos val="nextTo"/>
        <c:crossAx val="2815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815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400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6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'AVALIAÇÃO DO TRABALHO DOS PROFI'!$B$3:$B$4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'AVALIAÇÃO DO TRABALHO DOS PROFI'!$A$5</c:f>
              <c:strCache>
                <c:ptCount val="1"/>
                <c:pt idx="0">
                  <c:v>11</c:v>
                </c:pt>
              </c:strCache>
            </c:strRef>
          </c:cat>
          <c:val>
            <c:numRef>
              <c:f>'AVALIAÇÃO DO TRABALHO DOS PROFI'!$B$5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'AVALIAÇÃO DO TRABALHO DOS PROFI'!$C$3:$C$4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'AVALIAÇÃO DO TRABALHO DOS PROFI'!$A$5</c:f>
              <c:strCache>
                <c:ptCount val="1"/>
                <c:pt idx="0">
                  <c:v>11</c:v>
                </c:pt>
              </c:strCache>
            </c:strRef>
          </c:cat>
          <c:val>
            <c:numRef>
              <c:f>'AVALIAÇÃO DO TRABALHO DOS PROFI'!$C$5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2"/>
          <c:order val="2"/>
          <c:tx>
            <c:strRef>
              <c:f>'AVALIAÇÃO DO TRABALHO DOS PROFI'!$D$3:$D$4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'AVALIAÇÃO DO TRABALHO DOS PROFI'!$A$5</c:f>
              <c:strCache>
                <c:ptCount val="1"/>
                <c:pt idx="0">
                  <c:v>11</c:v>
                </c:pt>
              </c:strCache>
            </c:strRef>
          </c:cat>
          <c:val>
            <c:numRef>
              <c:f>'AVALIAÇÃO DO TRABALHO DOS PROFI'!$D$5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"/>
          <c:order val="3"/>
          <c:tx>
            <c:strRef>
              <c:f>'AVALIAÇÃO DO TRABALHO DOS PROFI'!$E$3:$E$4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'AVALIAÇÃO DO TRABALHO DOS PROFI'!$A$5</c:f>
              <c:strCache>
                <c:ptCount val="1"/>
                <c:pt idx="0">
                  <c:v>11</c:v>
                </c:pt>
              </c:strCache>
            </c:strRef>
          </c:cat>
          <c:val>
            <c:numRef>
              <c:f>'AVALIAÇÃO DO TRABALHO DOS PROFI'!$E$5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gapWidth val="150"/>
        <c:axId val="32426"/>
        <c:axId val="13632"/>
      </c:barChart>
      <c:catAx>
        <c:axId val="32426"/>
        <c:scaling>
          <c:orientation val="minMax"/>
        </c:scaling>
        <c:axPos val="b"/>
        <c:majorTickMark val="out"/>
        <c:minorTickMark val="none"/>
        <c:tickLblPos val="nextTo"/>
        <c:crossAx val="1363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363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242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6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'ACESSO, COMPREENSÃO'!$B$3:$B$4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'ACESSO, COMPREENSÃO'!$A$5</c:f>
              <c:strCache>
                <c:ptCount val="1"/>
                <c:pt idx="0">
                  <c:v>14</c:v>
                </c:pt>
              </c:strCache>
            </c:strRef>
          </c:cat>
          <c:val>
            <c:numRef>
              <c:f>'ACESSO, COMPREENSÃO'!$B$5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'ACESSO, COMPREENSÃO'!$C$3:$C$4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'ACESSO, COMPREENSÃO'!$A$5</c:f>
              <c:strCache>
                <c:ptCount val="1"/>
                <c:pt idx="0">
                  <c:v>14</c:v>
                </c:pt>
              </c:strCache>
            </c:strRef>
          </c:cat>
          <c:val>
            <c:numRef>
              <c:f>'ACESSO, COMPREENSÃO'!$C$5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2"/>
          <c:order val="2"/>
          <c:tx>
            <c:strRef>
              <c:f>'ACESSO, COMPREENSÃO'!$D$3:$D$4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'ACESSO, COMPREENSÃO'!$A$5</c:f>
              <c:strCache>
                <c:ptCount val="1"/>
                <c:pt idx="0">
                  <c:v>14</c:v>
                </c:pt>
              </c:strCache>
            </c:strRef>
          </c:cat>
          <c:val>
            <c:numRef>
              <c:f>'ACESSO, COMPREENSÃO'!$D$5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'ACESSO, COMPREENSÃO'!$E$3:$E$4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'ACESSO, COMPREENSÃO'!$A$5</c:f>
              <c:strCache>
                <c:ptCount val="1"/>
                <c:pt idx="0">
                  <c:v>14</c:v>
                </c:pt>
              </c:strCache>
            </c:strRef>
          </c:cat>
          <c:val>
            <c:numRef>
              <c:f>'ACESSO, COMPREENSÃO'!$E$5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gapWidth val="150"/>
        <c:axId val="4639"/>
        <c:axId val="2442"/>
      </c:barChart>
      <c:catAx>
        <c:axId val="4639"/>
        <c:scaling>
          <c:orientation val="minMax"/>
        </c:scaling>
        <c:axPos val="b"/>
        <c:majorTickMark val="out"/>
        <c:minorTickMark val="none"/>
        <c:tickLblPos val="nextTo"/>
        <c:crossAx val="244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44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463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6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'FALTA DOS ALUNOS'!$B$3:$B$4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'FALTA DOS ALUNOS'!$A$5</c:f>
              <c:strCache>
                <c:ptCount val="1"/>
                <c:pt idx="0">
                  <c:v>9</c:v>
                </c:pt>
              </c:strCache>
            </c:strRef>
          </c:cat>
          <c:val>
            <c:numRef>
              <c:f>'FALTA DOS ALUNOS'!$B$5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'FALTA DOS ALUNOS'!$C$3:$C$4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'FALTA DOS ALUNOS'!$A$5</c:f>
              <c:strCache>
                <c:ptCount val="1"/>
                <c:pt idx="0">
                  <c:v>9</c:v>
                </c:pt>
              </c:strCache>
            </c:strRef>
          </c:cat>
          <c:val>
            <c:numRef>
              <c:f>'FALTA DOS ALUNOS'!$C$5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</c:ser>
        <c:ser>
          <c:idx val="2"/>
          <c:order val="2"/>
          <c:tx>
            <c:strRef>
              <c:f>'FALTA DOS ALUNOS'!$D$3:$D$4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'FALTA DOS ALUNOS'!$A$5</c:f>
              <c:strCache>
                <c:ptCount val="1"/>
                <c:pt idx="0">
                  <c:v>9</c:v>
                </c:pt>
              </c:strCache>
            </c:strRef>
          </c:cat>
          <c:val>
            <c:numRef>
              <c:f>'FALTA DOS ALUNOS'!$D$5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gapWidth val="150"/>
        <c:axId val="2405"/>
        <c:axId val="26348"/>
      </c:barChart>
      <c:catAx>
        <c:axId val="2405"/>
        <c:scaling>
          <c:orientation val="minMax"/>
        </c:scaling>
        <c:axPos val="b"/>
        <c:majorTickMark val="out"/>
        <c:minorTickMark val="none"/>
        <c:tickLblPos val="nextTo"/>
        <c:crossAx val="2634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634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40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6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ABANDONO!$B$3:$B$4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ABANDONO!$A$5</c:f>
              <c:strCache>
                <c:ptCount val="1"/>
                <c:pt idx="0">
                  <c:v>12</c:v>
                </c:pt>
              </c:strCache>
            </c:strRef>
          </c:cat>
          <c:val>
            <c:numRef>
              <c:f>ABANDONO!$B$5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ABANDONO!$C$3:$C$4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ABANDONO!$A$5</c:f>
              <c:strCache>
                <c:ptCount val="1"/>
                <c:pt idx="0">
                  <c:v>12</c:v>
                </c:pt>
              </c:strCache>
            </c:strRef>
          </c:cat>
          <c:val>
            <c:numRef>
              <c:f>ABANDONO!$C$5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</c:ser>
        <c:ser>
          <c:idx val="2"/>
          <c:order val="2"/>
          <c:tx>
            <c:strRef>
              <c:f>ABANDONO!$D$3:$D$4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ABANDONO!$A$5</c:f>
              <c:strCache>
                <c:ptCount val="1"/>
                <c:pt idx="0">
                  <c:v>12</c:v>
                </c:pt>
              </c:strCache>
            </c:strRef>
          </c:cat>
          <c:val>
            <c:numRef>
              <c:f>ABANDONO!$D$5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gapWidth val="150"/>
        <c:axId val="18621"/>
        <c:axId val="16137"/>
      </c:barChart>
      <c:catAx>
        <c:axId val="18621"/>
        <c:scaling>
          <c:orientation val="minMax"/>
        </c:scaling>
        <c:axPos val="b"/>
        <c:majorTickMark val="out"/>
        <c:minorTickMark val="none"/>
        <c:tickLblPos val="nextTo"/>
        <c:crossAx val="1613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613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862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6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'ATENÇÃO AOS ALUNOS'!$B$3:$B$4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'ATENÇÃO AOS ALUNOS'!$A$5</c:f>
              <c:strCache>
                <c:ptCount val="1"/>
                <c:pt idx="0">
                  <c:v>17</c:v>
                </c:pt>
              </c:strCache>
            </c:strRef>
          </c:cat>
          <c:val>
            <c:numRef>
              <c:f>'ATENÇÃO AOS ALUNOS'!$B$5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'ATENÇÃO AOS ALUNOS'!$C$3:$C$4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'ATENÇÃO AOS ALUNOS'!$A$5</c:f>
              <c:strCache>
                <c:ptCount val="1"/>
                <c:pt idx="0">
                  <c:v>17</c:v>
                </c:pt>
              </c:strCache>
            </c:strRef>
          </c:cat>
          <c:val>
            <c:numRef>
              <c:f>'ATENÇÃO AOS ALUNOS'!$C$5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2"/>
          <c:order val="2"/>
          <c:tx>
            <c:strRef>
              <c:f>'ATENÇÃO AOS ALUNOS'!$D$3:$D$4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'ATENÇÃO AOS ALUNOS'!$A$5</c:f>
              <c:strCache>
                <c:ptCount val="1"/>
                <c:pt idx="0">
                  <c:v>17</c:v>
                </c:pt>
              </c:strCache>
            </c:strRef>
          </c:cat>
          <c:val>
            <c:numRef>
              <c:f>'ATENÇÃO AOS ALUNOS'!$D$5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'ATENÇÃO AOS ALUNOS'!$E$3:$E$4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'ATENÇÃO AOS ALUNOS'!$A$5</c:f>
              <c:strCache>
                <c:ptCount val="1"/>
                <c:pt idx="0">
                  <c:v>17</c:v>
                </c:pt>
              </c:strCache>
            </c:strRef>
          </c:cat>
          <c:val>
            <c:numRef>
              <c:f>'ATENÇÃO AOS ALUNOS'!$E$5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gapWidth val="150"/>
        <c:axId val="10268"/>
        <c:axId val="27504"/>
      </c:barChart>
      <c:catAx>
        <c:axId val="10268"/>
        <c:scaling>
          <c:orientation val="minMax"/>
        </c:scaling>
        <c:axPos val="b"/>
        <c:majorTickMark val="out"/>
        <c:minorTickMark val="none"/>
        <c:tickLblPos val="nextTo"/>
        <c:crossAx val="2750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750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026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6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'ATENÇÃO AS NECESSIDADES 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'ATENÇÃO AS NECESSIDADES '!$A$5</c:f>
              <c:strCache>
                <c:ptCount val="1"/>
                <c:pt idx="0">
                  <c:v>11</c:v>
                </c:pt>
              </c:strCache>
            </c:strRef>
          </c:cat>
          <c:val>
            <c:numRef>
              <c:f>'ATENÇÃO AS NECESSIDADES '!$B$5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'ATENÇÃO AS NECESSIDADES 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'ATENÇÃO AS NECESSIDADES '!$A$5</c:f>
              <c:strCache>
                <c:ptCount val="1"/>
                <c:pt idx="0">
                  <c:v>11</c:v>
                </c:pt>
              </c:strCache>
            </c:strRef>
          </c:cat>
          <c:val>
            <c:numRef>
              <c:f>'ATENÇÃO AS NECESSIDADES '!$C$5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ser>
          <c:idx val="2"/>
          <c:order val="2"/>
          <c:tx>
            <c:strRef>
              <c:f>'ATENÇÃO AS NECESSIDADES 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'ATENÇÃO AS NECESSIDADES '!$A$5</c:f>
              <c:strCache>
                <c:ptCount val="1"/>
                <c:pt idx="0">
                  <c:v>11</c:v>
                </c:pt>
              </c:strCache>
            </c:strRef>
          </c:cat>
          <c:val>
            <c:numRef>
              <c:f>'ATENÇÃO AS NECESSIDADES '!$D$5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"/>
          <c:order val="3"/>
          <c:tx>
            <c:strRef>
              <c:f>'ATENÇÃO AS NECESSIDADES 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'ATENÇÃO AS NECESSIDADES '!$A$5</c:f>
              <c:strCache>
                <c:ptCount val="1"/>
                <c:pt idx="0">
                  <c:v>11</c:v>
                </c:pt>
              </c:strCache>
            </c:strRef>
          </c:cat>
          <c:val>
            <c:numRef>
              <c:f>'ATENÇÃO AS NECESSIDADES '!$E$5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gapWidth val="150"/>
        <c:axId val="15994"/>
        <c:axId val="25662"/>
      </c:barChart>
      <c:catAx>
        <c:axId val="15994"/>
        <c:scaling>
          <c:orientation val="minMax"/>
        </c:scaling>
        <c:axPos val="b"/>
        <c:majorTickMark val="out"/>
        <c:minorTickMark val="none"/>
        <c:tickLblPos val="nextTo"/>
        <c:crossAx val="2566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566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599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6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>
                <a:solidFill>
                  <a:srgbClr val="000000"/>
                </a:solidFill>
                <a:latin typeface="Calibri"/>
              </a:rPr>
              <a:t>Indicadores Semana Pedagógica Paranaguá Fevereiro 2014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'Grafico Total'!$B$1</c:f>
              <c:strCache>
                <c:ptCount val="1"/>
                <c:pt idx="0">
                  <c:v>Verde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Total'!$B$2:$B$22</c:f>
              <c:numCache>
                <c:formatCode>General</c:formatCode>
                <c:ptCount val="21"/>
                <c:pt idx="0">
                  <c:v>21</c:v>
                </c:pt>
                <c:pt idx="1">
                  <c:v>21</c:v>
                </c:pt>
                <c:pt idx="2">
                  <c:v>11</c:v>
                </c:pt>
                <c:pt idx="3">
                  <c:v>20</c:v>
                </c:pt>
                <c:pt idx="4">
                  <c:v>34</c:v>
                </c:pt>
                <c:pt idx="5">
                  <c:v>33</c:v>
                </c:pt>
                <c:pt idx="6">
                  <c:v>27</c:v>
                </c:pt>
                <c:pt idx="7">
                  <c:v>28</c:v>
                </c:pt>
                <c:pt idx="8">
                  <c:v>13</c:v>
                </c:pt>
                <c:pt idx="9">
                  <c:v>27</c:v>
                </c:pt>
                <c:pt idx="10">
                  <c:v>32</c:v>
                </c:pt>
                <c:pt idx="11">
                  <c:v>23</c:v>
                </c:pt>
                <c:pt idx="12">
                  <c:v>29</c:v>
                </c:pt>
                <c:pt idx="13">
                  <c:v>30</c:v>
                </c:pt>
                <c:pt idx="14">
                  <c:v>14</c:v>
                </c:pt>
                <c:pt idx="15">
                  <c:v>17</c:v>
                </c:pt>
                <c:pt idx="16">
                  <c:v>14</c:v>
                </c:pt>
                <c:pt idx="17">
                  <c:v>27</c:v>
                </c:pt>
                <c:pt idx="18">
                  <c:v>24</c:v>
                </c:pt>
                <c:pt idx="19">
                  <c:v>16</c:v>
                </c:pt>
                <c:pt idx="20">
                  <c:v>15</c:v>
                </c:pt>
              </c:numCache>
            </c:numRef>
          </c:val>
        </c:ser>
        <c:ser>
          <c:idx val="1"/>
          <c:order val="1"/>
          <c:tx>
            <c:strRef>
              <c:f>'Grafico Total'!$C$1</c:f>
              <c:strCache>
                <c:ptCount val="1"/>
                <c:pt idx="0">
                  <c:v>Amarelo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Total'!$C$2:$C$22</c:f>
              <c:numCache>
                <c:formatCode>General</c:formatCode>
                <c:ptCount val="21"/>
                <c:pt idx="0">
                  <c:v>12</c:v>
                </c:pt>
                <c:pt idx="1">
                  <c:v>8</c:v>
                </c:pt>
                <c:pt idx="2">
                  <c:v>21</c:v>
                </c:pt>
                <c:pt idx="3">
                  <c:v>13</c:v>
                </c:pt>
                <c:pt idx="4">
                  <c:v>2</c:v>
                </c:pt>
                <c:pt idx="5">
                  <c:v>2</c:v>
                </c:pt>
                <c:pt idx="6">
                  <c:v>9</c:v>
                </c:pt>
                <c:pt idx="7">
                  <c:v>8</c:v>
                </c:pt>
                <c:pt idx="8">
                  <c:v>16</c:v>
                </c:pt>
                <c:pt idx="9">
                  <c:v>8</c:v>
                </c:pt>
                <c:pt idx="10">
                  <c:v>4</c:v>
                </c:pt>
                <c:pt idx="11">
                  <c:v>12</c:v>
                </c:pt>
                <c:pt idx="12">
                  <c:v>6</c:v>
                </c:pt>
                <c:pt idx="13">
                  <c:v>5</c:v>
                </c:pt>
                <c:pt idx="14">
                  <c:v>17</c:v>
                </c:pt>
                <c:pt idx="15">
                  <c:v>11</c:v>
                </c:pt>
                <c:pt idx="16">
                  <c:v>14</c:v>
                </c:pt>
                <c:pt idx="17">
                  <c:v>9</c:v>
                </c:pt>
                <c:pt idx="18">
                  <c:v>12</c:v>
                </c:pt>
                <c:pt idx="19">
                  <c:v>17</c:v>
                </c:pt>
                <c:pt idx="20">
                  <c:v>11</c:v>
                </c:pt>
              </c:numCache>
            </c:numRef>
          </c:val>
        </c:ser>
        <c:ser>
          <c:idx val="2"/>
          <c:order val="2"/>
          <c:tx>
            <c:strRef>
              <c:f>'Grafico Total'!$D$1</c:f>
              <c:strCache>
                <c:ptCount val="1"/>
                <c:pt idx="0">
                  <c:v>Vermelho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Total'!$D$2:$D$22</c:f>
              <c:numCache>
                <c:formatCode>General</c:formatCode>
                <c:ptCount val="21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7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7</c:v>
                </c:pt>
              </c:numCache>
            </c:numRef>
          </c:val>
        </c:ser>
        <c:gapWidth val="150"/>
        <c:axId val="29820"/>
        <c:axId val="25747"/>
      </c:barChart>
      <c:catAx>
        <c:axId val="29820"/>
        <c:scaling>
          <c:orientation val="minMax"/>
        </c:scaling>
        <c:axPos val="b"/>
        <c:majorTickMark val="out"/>
        <c:minorTickMark val="none"/>
        <c:tickLblPos val="nextTo"/>
        <c:crossAx val="2574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574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982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45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46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47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48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49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50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51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52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53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54.xm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55.xml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chart" Target="../charts/chart56.xml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chart" Target="../charts/chart57.xml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chart" Target="../charts/chart58.xml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59.xml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chart" Target="../charts/chart60.xml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chart" Target="../charts/chart61.xml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chart" Target="../charts/chart62.xml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chart" Target="../charts/chart63.xml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chart" Target="../charts/chart64.xml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chart" Target="../charts/chart65.xml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chart" Target="../charts/chart66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598680</xdr:colOff>
      <xdr:row>11</xdr:row>
      <xdr:rowOff>57600</xdr:rowOff>
    </xdr:from>
    <xdr:to>
      <xdr:col>16</xdr:col>
      <xdr:colOff>27000</xdr:colOff>
      <xdr:row>37</xdr:row>
      <xdr:rowOff>171720</xdr:rowOff>
    </xdr:to>
    <xdr:graphicFrame>
      <xdr:nvGraphicFramePr>
        <xdr:cNvPr id="0" name="Gráfico 1"/>
        <xdr:cNvGraphicFramePr/>
      </xdr:nvGraphicFramePr>
      <xdr:xfrm>
        <a:off x="5638320" y="2152800"/>
        <a:ext cx="8290440" cy="5067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46080</xdr:colOff>
      <xdr:row>9</xdr:row>
      <xdr:rowOff>10080</xdr:rowOff>
    </xdr:from>
    <xdr:to>
      <xdr:col>15</xdr:col>
      <xdr:colOff>45720</xdr:colOff>
      <xdr:row>39</xdr:row>
      <xdr:rowOff>181080</xdr:rowOff>
    </xdr:to>
    <xdr:graphicFrame>
      <xdr:nvGraphicFramePr>
        <xdr:cNvPr id="1" name="Gráfico 1"/>
        <xdr:cNvGraphicFramePr/>
      </xdr:nvGraphicFramePr>
      <xdr:xfrm>
        <a:off x="5085720" y="1724400"/>
        <a:ext cx="8249760" cy="5886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1255680</xdr:colOff>
      <xdr:row>8</xdr:row>
      <xdr:rowOff>153000</xdr:rowOff>
    </xdr:from>
    <xdr:to>
      <xdr:col>15</xdr:col>
      <xdr:colOff>26640</xdr:colOff>
      <xdr:row>37</xdr:row>
      <xdr:rowOff>171720</xdr:rowOff>
    </xdr:to>
    <xdr:graphicFrame>
      <xdr:nvGraphicFramePr>
        <xdr:cNvPr id="2" name="Gráfico 1"/>
        <xdr:cNvGraphicFramePr/>
      </xdr:nvGraphicFramePr>
      <xdr:xfrm>
        <a:off x="4914360" y="1676880"/>
        <a:ext cx="8402040" cy="5543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1122480</xdr:colOff>
      <xdr:row>9</xdr:row>
      <xdr:rowOff>29160</xdr:rowOff>
    </xdr:from>
    <xdr:to>
      <xdr:col>15</xdr:col>
      <xdr:colOff>45720</xdr:colOff>
      <xdr:row>38</xdr:row>
      <xdr:rowOff>162000</xdr:rowOff>
    </xdr:to>
    <xdr:graphicFrame>
      <xdr:nvGraphicFramePr>
        <xdr:cNvPr id="3" name="Gráfico 1"/>
        <xdr:cNvGraphicFramePr/>
      </xdr:nvGraphicFramePr>
      <xdr:xfrm>
        <a:off x="4781160" y="1743480"/>
        <a:ext cx="8554320" cy="5657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722160</xdr:colOff>
      <xdr:row>9</xdr:row>
      <xdr:rowOff>76680</xdr:rowOff>
    </xdr:from>
    <xdr:to>
      <xdr:col>16</xdr:col>
      <xdr:colOff>36000</xdr:colOff>
      <xdr:row>37</xdr:row>
      <xdr:rowOff>152640</xdr:rowOff>
    </xdr:to>
    <xdr:graphicFrame>
      <xdr:nvGraphicFramePr>
        <xdr:cNvPr id="4" name="Gráfico 1"/>
        <xdr:cNvGraphicFramePr/>
      </xdr:nvGraphicFramePr>
      <xdr:xfrm>
        <a:off x="5761800" y="1791000"/>
        <a:ext cx="8052840" cy="5410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407880</xdr:colOff>
      <xdr:row>11</xdr:row>
      <xdr:rowOff>114840</xdr:rowOff>
    </xdr:from>
    <xdr:to>
      <xdr:col>10</xdr:col>
      <xdr:colOff>140760</xdr:colOff>
      <xdr:row>25</xdr:row>
      <xdr:rowOff>190800</xdr:rowOff>
    </xdr:to>
    <xdr:graphicFrame>
      <xdr:nvGraphicFramePr>
        <xdr:cNvPr id="5" name="Gráfico 1"/>
        <xdr:cNvGraphicFramePr/>
      </xdr:nvGraphicFramePr>
      <xdr:xfrm>
        <a:off x="5447520" y="2210040"/>
        <a:ext cx="492228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141480</xdr:colOff>
      <xdr:row>9</xdr:row>
      <xdr:rowOff>124200</xdr:rowOff>
    </xdr:from>
    <xdr:to>
      <xdr:col>15</xdr:col>
      <xdr:colOff>5040</xdr:colOff>
      <xdr:row>37</xdr:row>
      <xdr:rowOff>95400</xdr:rowOff>
    </xdr:to>
    <xdr:graphicFrame>
      <xdr:nvGraphicFramePr>
        <xdr:cNvPr id="6" name="Gráfico 1"/>
        <xdr:cNvGraphicFramePr/>
      </xdr:nvGraphicFramePr>
      <xdr:xfrm>
        <a:off x="5181120" y="1838520"/>
        <a:ext cx="7990560" cy="5305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1141560</xdr:colOff>
      <xdr:row>8</xdr:row>
      <xdr:rowOff>95760</xdr:rowOff>
    </xdr:from>
    <xdr:to>
      <xdr:col>14</xdr:col>
      <xdr:colOff>579240</xdr:colOff>
      <xdr:row>37</xdr:row>
      <xdr:rowOff>142920</xdr:rowOff>
    </xdr:to>
    <xdr:graphicFrame>
      <xdr:nvGraphicFramePr>
        <xdr:cNvPr id="7" name="Gráfico 1"/>
        <xdr:cNvGraphicFramePr/>
      </xdr:nvGraphicFramePr>
      <xdr:xfrm>
        <a:off x="4800240" y="1619640"/>
        <a:ext cx="8333280" cy="5571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3</xdr:col>
      <xdr:colOff>189000</xdr:colOff>
      <xdr:row>10</xdr:row>
      <xdr:rowOff>105480</xdr:rowOff>
    </xdr:from>
    <xdr:to>
      <xdr:col>15</xdr:col>
      <xdr:colOff>5400</xdr:colOff>
      <xdr:row>35</xdr:row>
      <xdr:rowOff>9720</xdr:rowOff>
    </xdr:to>
    <xdr:graphicFrame>
      <xdr:nvGraphicFramePr>
        <xdr:cNvPr id="8" name="Gráfico 1"/>
        <xdr:cNvGraphicFramePr/>
      </xdr:nvGraphicFramePr>
      <xdr:xfrm>
        <a:off x="5984640" y="2010240"/>
        <a:ext cx="7310520" cy="4666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322200</xdr:colOff>
      <xdr:row>12</xdr:row>
      <xdr:rowOff>29160</xdr:rowOff>
    </xdr:from>
    <xdr:to>
      <xdr:col>16</xdr:col>
      <xdr:colOff>45720</xdr:colOff>
      <xdr:row>39</xdr:row>
      <xdr:rowOff>152640</xdr:rowOff>
    </xdr:to>
    <xdr:graphicFrame>
      <xdr:nvGraphicFramePr>
        <xdr:cNvPr id="9" name="Gráfico 1"/>
        <xdr:cNvGraphicFramePr/>
      </xdr:nvGraphicFramePr>
      <xdr:xfrm>
        <a:off x="3980880" y="2315160"/>
        <a:ext cx="9966600" cy="5266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3</xdr:col>
      <xdr:colOff>131760</xdr:colOff>
      <xdr:row>11</xdr:row>
      <xdr:rowOff>143280</xdr:rowOff>
    </xdr:from>
    <xdr:to>
      <xdr:col>10</xdr:col>
      <xdr:colOff>579240</xdr:colOff>
      <xdr:row>26</xdr:row>
      <xdr:rowOff>28800</xdr:rowOff>
    </xdr:to>
    <xdr:graphicFrame>
      <xdr:nvGraphicFramePr>
        <xdr:cNvPr id="10" name="Gráfico 1"/>
        <xdr:cNvGraphicFramePr/>
      </xdr:nvGraphicFramePr>
      <xdr:xfrm>
        <a:off x="5927400" y="2238480"/>
        <a:ext cx="475776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169920</xdr:colOff>
      <xdr:row>12</xdr:row>
      <xdr:rowOff>38520</xdr:rowOff>
    </xdr:from>
    <xdr:to>
      <xdr:col>15</xdr:col>
      <xdr:colOff>36360</xdr:colOff>
      <xdr:row>38</xdr:row>
      <xdr:rowOff>28800</xdr:rowOff>
    </xdr:to>
    <xdr:graphicFrame>
      <xdr:nvGraphicFramePr>
        <xdr:cNvPr id="11" name="Gráfico 1"/>
        <xdr:cNvGraphicFramePr/>
      </xdr:nvGraphicFramePr>
      <xdr:xfrm>
        <a:off x="5209560" y="2324520"/>
        <a:ext cx="7993440" cy="4943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27000</xdr:colOff>
      <xdr:row>6</xdr:row>
      <xdr:rowOff>29160</xdr:rowOff>
    </xdr:from>
    <xdr:to>
      <xdr:col>12</xdr:col>
      <xdr:colOff>26640</xdr:colOff>
      <xdr:row>33</xdr:row>
      <xdr:rowOff>19440</xdr:rowOff>
    </xdr:to>
    <xdr:graphicFrame>
      <xdr:nvGraphicFramePr>
        <xdr:cNvPr id="12" name="Gráfico 1"/>
        <xdr:cNvGraphicFramePr/>
      </xdr:nvGraphicFramePr>
      <xdr:xfrm>
        <a:off x="3685680" y="1172160"/>
        <a:ext cx="7671240" cy="5133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4</xdr:col>
      <xdr:colOff>74520</xdr:colOff>
      <xdr:row>9</xdr:row>
      <xdr:rowOff>360</xdr:rowOff>
    </xdr:from>
    <xdr:to>
      <xdr:col>17</xdr:col>
      <xdr:colOff>14400</xdr:colOff>
      <xdr:row>35</xdr:row>
      <xdr:rowOff>181080</xdr:rowOff>
    </xdr:to>
    <xdr:graphicFrame>
      <xdr:nvGraphicFramePr>
        <xdr:cNvPr id="13" name="Gráfico 1"/>
        <xdr:cNvGraphicFramePr/>
      </xdr:nvGraphicFramePr>
      <xdr:xfrm>
        <a:off x="6364080" y="1714680"/>
        <a:ext cx="8041320" cy="5133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560520</xdr:colOff>
      <xdr:row>10</xdr:row>
      <xdr:rowOff>29160</xdr:rowOff>
    </xdr:from>
    <xdr:to>
      <xdr:col>16</xdr:col>
      <xdr:colOff>102960</xdr:colOff>
      <xdr:row>37</xdr:row>
      <xdr:rowOff>9720</xdr:rowOff>
    </xdr:to>
    <xdr:graphicFrame>
      <xdr:nvGraphicFramePr>
        <xdr:cNvPr id="14" name="Gráfico 1"/>
        <xdr:cNvGraphicFramePr/>
      </xdr:nvGraphicFramePr>
      <xdr:xfrm>
        <a:off x="5600160" y="1933920"/>
        <a:ext cx="8404560" cy="5124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36360</xdr:colOff>
      <xdr:row>8</xdr:row>
      <xdr:rowOff>360</xdr:rowOff>
    </xdr:from>
    <xdr:to>
      <xdr:col>14</xdr:col>
      <xdr:colOff>597960</xdr:colOff>
      <xdr:row>36</xdr:row>
      <xdr:rowOff>190440</xdr:rowOff>
    </xdr:to>
    <xdr:graphicFrame>
      <xdr:nvGraphicFramePr>
        <xdr:cNvPr id="15" name="Gráfico 1"/>
        <xdr:cNvGraphicFramePr/>
      </xdr:nvGraphicFramePr>
      <xdr:xfrm>
        <a:off x="5076000" y="1524240"/>
        <a:ext cx="8199720" cy="5524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3</xdr:col>
      <xdr:colOff>322200</xdr:colOff>
      <xdr:row>9</xdr:row>
      <xdr:rowOff>95760</xdr:rowOff>
    </xdr:from>
    <xdr:to>
      <xdr:col>16</xdr:col>
      <xdr:colOff>14760</xdr:colOff>
      <xdr:row>37</xdr:row>
      <xdr:rowOff>171720</xdr:rowOff>
    </xdr:to>
    <xdr:graphicFrame>
      <xdr:nvGraphicFramePr>
        <xdr:cNvPr id="16" name="Gráfico 1"/>
        <xdr:cNvGraphicFramePr/>
      </xdr:nvGraphicFramePr>
      <xdr:xfrm>
        <a:off x="6117840" y="1810080"/>
        <a:ext cx="7798680" cy="5410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3</xdr:col>
      <xdr:colOff>46080</xdr:colOff>
      <xdr:row>6</xdr:row>
      <xdr:rowOff>29160</xdr:rowOff>
    </xdr:from>
    <xdr:to>
      <xdr:col>15</xdr:col>
      <xdr:colOff>331560</xdr:colOff>
      <xdr:row>38</xdr:row>
      <xdr:rowOff>86040</xdr:rowOff>
    </xdr:to>
    <xdr:graphicFrame>
      <xdr:nvGraphicFramePr>
        <xdr:cNvPr id="17" name="Gráfico 1"/>
        <xdr:cNvGraphicFramePr/>
      </xdr:nvGraphicFramePr>
      <xdr:xfrm>
        <a:off x="5841720" y="1172160"/>
        <a:ext cx="7656480" cy="6152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46080</xdr:colOff>
      <xdr:row>7</xdr:row>
      <xdr:rowOff>360</xdr:rowOff>
    </xdr:from>
    <xdr:to>
      <xdr:col>15</xdr:col>
      <xdr:colOff>14400</xdr:colOff>
      <xdr:row>38</xdr:row>
      <xdr:rowOff>47520</xdr:rowOff>
    </xdr:to>
    <xdr:graphicFrame>
      <xdr:nvGraphicFramePr>
        <xdr:cNvPr id="18" name="Gráfico 1"/>
        <xdr:cNvGraphicFramePr/>
      </xdr:nvGraphicFramePr>
      <xdr:xfrm>
        <a:off x="5085720" y="1333800"/>
        <a:ext cx="8095320" cy="5952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1322280</xdr:colOff>
      <xdr:row>7</xdr:row>
      <xdr:rowOff>105480</xdr:rowOff>
    </xdr:from>
    <xdr:to>
      <xdr:col>13</xdr:col>
      <xdr:colOff>426600</xdr:colOff>
      <xdr:row>31</xdr:row>
      <xdr:rowOff>181440</xdr:rowOff>
    </xdr:to>
    <xdr:graphicFrame>
      <xdr:nvGraphicFramePr>
        <xdr:cNvPr id="19" name="Gráfico 1"/>
        <xdr:cNvGraphicFramePr/>
      </xdr:nvGraphicFramePr>
      <xdr:xfrm>
        <a:off x="4980960" y="1438920"/>
        <a:ext cx="7511040" cy="4647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541440</xdr:colOff>
      <xdr:row>9</xdr:row>
      <xdr:rowOff>360</xdr:rowOff>
    </xdr:from>
    <xdr:to>
      <xdr:col>16</xdr:col>
      <xdr:colOff>26640</xdr:colOff>
      <xdr:row>37</xdr:row>
      <xdr:rowOff>19080</xdr:rowOff>
    </xdr:to>
    <xdr:graphicFrame>
      <xdr:nvGraphicFramePr>
        <xdr:cNvPr id="20" name="Gráfico 1"/>
        <xdr:cNvGraphicFramePr/>
      </xdr:nvGraphicFramePr>
      <xdr:xfrm>
        <a:off x="5581080" y="1714680"/>
        <a:ext cx="8347320" cy="535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5</xdr:col>
      <xdr:colOff>15120</xdr:colOff>
      <xdr:row>2</xdr:row>
      <xdr:rowOff>181440</xdr:rowOff>
    </xdr:from>
    <xdr:to>
      <xdr:col>32</xdr:col>
      <xdr:colOff>207720</xdr:colOff>
      <xdr:row>7</xdr:row>
      <xdr:rowOff>314280</xdr:rowOff>
    </xdr:to>
    <xdr:graphicFrame>
      <xdr:nvGraphicFramePr>
        <xdr:cNvPr id="21" name="Gráfico 1"/>
        <xdr:cNvGraphicFramePr/>
      </xdr:nvGraphicFramePr>
      <xdr:xfrm>
        <a:off x="3645720" y="1705320"/>
        <a:ext cx="16720560" cy="620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Tables/pivotTable1.xml><?xml version="1.0" encoding="utf-8"?>
<pivotTableDefinition xmlns="http://schemas.openxmlformats.org/spreadsheetml/2006/main" autoFormatId="1" cacheId="0" colGrandTotals="true" dataCaption="Dados" dataOnRows="true" dataPosition="65535" enableDrill="true" name="Tabela dinâmica1" rowGrandTotals="true">
  <location colPageCount="22" firstDataCol="1" firstDataRow="4" firstHeaderRow="2" ref="A3:W16" rowPageCount="12"/>
  <rowFields count="1"/>
  <colFields count="1"/>
  <dataFields count="22"/>
</pivotTableDefinition>
</file>

<file path=xl/pivotTables/pivotTable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5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6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7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8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9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1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0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1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2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1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3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1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4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1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5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1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6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7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8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9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2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0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2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1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2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2" rowGrandTotals="true">
  <location colPageCount="5" firstDataCol="0" firstDataRow="4" firstHeaderRow="2" ref="A3:E5" rowPageCount="1"/>
  <colFields count="1"/>
  <pageFields count="1"/>
  <dataFields count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3.xml"/><Relationship Id="rId2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pivotTable" Target="../pivotTables/pivotTable5.xml"/><Relationship Id="rId2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pivotTable" Target="../pivotTables/pivotTable6.xml"/><Relationship Id="rId2" Type="http://schemas.openxmlformats.org/officeDocument/2006/relationships/drawing" Target="../drawings/drawing5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pivotTable" Target="../pivotTables/pivotTable7.xml"/><Relationship Id="rId2" Type="http://schemas.openxmlformats.org/officeDocument/2006/relationships/drawing" Target="../drawings/drawing6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8.xml"/><Relationship Id="rId2" Type="http://schemas.openxmlformats.org/officeDocument/2006/relationships/drawing" Target="../drawings/drawing7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pivotTable" Target="../pivotTables/pivotTable9.xml"/><Relationship Id="rId2" Type="http://schemas.openxmlformats.org/officeDocument/2006/relationships/drawing" Target="../drawings/drawing8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pivotTable" Target="../pivotTables/pivotTable10.xml"/><Relationship Id="rId2" Type="http://schemas.openxmlformats.org/officeDocument/2006/relationships/drawing" Target="../drawings/drawing9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pivotTable" Target="../pivotTables/pivotTable11.xml"/><Relationship Id="rId2" Type="http://schemas.openxmlformats.org/officeDocument/2006/relationships/drawing" Target="../drawings/drawing10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pivotTable" Target="../pivotTables/pivotTable12.xml"/><Relationship Id="rId2" Type="http://schemas.openxmlformats.org/officeDocument/2006/relationships/drawing" Target="../drawings/drawing11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pivotTable" Target="../pivotTables/pivotTable13.xml"/><Relationship Id="rId2" Type="http://schemas.openxmlformats.org/officeDocument/2006/relationships/drawing" Target="../drawings/drawing12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pivotTable" Target="../pivotTables/pivotTable14.xml"/><Relationship Id="rId2" Type="http://schemas.openxmlformats.org/officeDocument/2006/relationships/drawing" Target="../drawings/drawing13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pivotTable" Target="../pivotTables/pivotTable15.xml"/><Relationship Id="rId2" Type="http://schemas.openxmlformats.org/officeDocument/2006/relationships/drawing" Target="../drawings/drawing14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pivotTable" Target="../pivotTables/pivotTable16.xml"/><Relationship Id="rId2" Type="http://schemas.openxmlformats.org/officeDocument/2006/relationships/drawing" Target="../drawings/drawing15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pivotTable" Target="../pivotTables/pivotTable17.xml"/><Relationship Id="rId2" Type="http://schemas.openxmlformats.org/officeDocument/2006/relationships/drawing" Target="../drawings/drawing16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pivotTable" Target="../pivotTables/pivotTable18.xml"/><Relationship Id="rId2" Type="http://schemas.openxmlformats.org/officeDocument/2006/relationships/drawing" Target="../drawings/drawing17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pivotTable" Target="../pivotTables/pivotTable19.xml"/><Relationship Id="rId2" Type="http://schemas.openxmlformats.org/officeDocument/2006/relationships/drawing" Target="../drawings/drawing18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pivotTable" Target="../pivotTables/pivotTable20.xml"/><Relationship Id="rId2" Type="http://schemas.openxmlformats.org/officeDocument/2006/relationships/drawing" Target="../drawings/drawing19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pivotTable" Target="../pivotTables/pivotTable21.xml"/><Relationship Id="rId2" Type="http://schemas.openxmlformats.org/officeDocument/2006/relationships/drawing" Target="../drawings/drawing20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pivotTable" Target="../pivotTables/pivotTable22.xml"/><Relationship Id="rId2" Type="http://schemas.openxmlformats.org/officeDocument/2006/relationships/drawing" Target="../drawings/drawing21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drawing" Target="../drawings/drawing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W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9" activeCellId="0" pane="topLeft" sqref="B9"/>
    </sheetView>
  </sheetViews>
  <sheetFormatPr defaultRowHeight="15"/>
  <cols>
    <col collapsed="false" hidden="false" max="1" min="1" style="1" width="121.862244897959"/>
    <col collapsed="false" hidden="false" max="23" min="2" style="1" width="10.2857142857143"/>
    <col collapsed="false" hidden="false" max="1025" min="24" style="1" width="9.14285714285714"/>
  </cols>
  <sheetData>
    <row collapsed="false" customFormat="false" customHeight="true" hidden="false" ht="210" outlineLevel="0" r="3">
      <c r="A3" s="2"/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</row>
    <row collapsed="false" customFormat="false" customHeight="true" hidden="false" ht="15" outlineLevel="0" r="4">
      <c r="A4" s="6" t="s">
        <v>1</v>
      </c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  <c r="O4" s="8" t="s">
        <v>15</v>
      </c>
      <c r="P4" s="8" t="s">
        <v>16</v>
      </c>
      <c r="Q4" s="8" t="s">
        <v>17</v>
      </c>
      <c r="R4" s="8" t="s">
        <v>18</v>
      </c>
      <c r="S4" s="8" t="s">
        <v>19</v>
      </c>
      <c r="T4" s="8" t="s">
        <v>20</v>
      </c>
      <c r="U4" s="8" t="s">
        <v>21</v>
      </c>
      <c r="V4" s="8" t="s">
        <v>22</v>
      </c>
      <c r="W4" s="9" t="s">
        <v>23</v>
      </c>
    </row>
    <row collapsed="false" customFormat="false" customHeight="true" hidden="false" ht="15" outlineLevel="0" r="5">
      <c r="A5" s="10" t="s">
        <v>24</v>
      </c>
      <c r="B5" s="11" t="n">
        <v>1</v>
      </c>
      <c r="C5" s="12" t="n">
        <v>1</v>
      </c>
      <c r="D5" s="12" t="n">
        <v>1</v>
      </c>
      <c r="E5" s="12" t="n">
        <v>1</v>
      </c>
      <c r="F5" s="12" t="n">
        <v>1</v>
      </c>
      <c r="G5" s="12" t="n">
        <v>1</v>
      </c>
      <c r="H5" s="12" t="n">
        <v>1</v>
      </c>
      <c r="I5" s="12" t="n">
        <v>1</v>
      </c>
      <c r="J5" s="12" t="n">
        <v>1</v>
      </c>
      <c r="K5" s="12" t="n">
        <v>1</v>
      </c>
      <c r="L5" s="12" t="n">
        <v>1</v>
      </c>
      <c r="M5" s="12" t="n">
        <v>1</v>
      </c>
      <c r="N5" s="12" t="n">
        <v>1</v>
      </c>
      <c r="O5" s="12" t="n">
        <v>1</v>
      </c>
      <c r="P5" s="12" t="n">
        <v>1</v>
      </c>
      <c r="Q5" s="12" t="n">
        <v>1</v>
      </c>
      <c r="R5" s="12" t="n">
        <v>1</v>
      </c>
      <c r="S5" s="12" t="n">
        <v>1</v>
      </c>
      <c r="T5" s="12" t="n">
        <v>1</v>
      </c>
      <c r="U5" s="12" t="n">
        <v>1</v>
      </c>
      <c r="V5" s="12" t="n">
        <v>1</v>
      </c>
      <c r="W5" s="13" t="n">
        <v>1</v>
      </c>
    </row>
    <row collapsed="false" customFormat="false" customHeight="true" hidden="false" ht="15" outlineLevel="0" r="6">
      <c r="A6" s="14" t="s">
        <v>25</v>
      </c>
      <c r="B6" s="15" t="n">
        <v>1</v>
      </c>
      <c r="C6" s="16" t="n">
        <v>1</v>
      </c>
      <c r="D6" s="16" t="n">
        <v>1</v>
      </c>
      <c r="E6" s="16" t="n">
        <v>1</v>
      </c>
      <c r="F6" s="16" t="n">
        <v>1</v>
      </c>
      <c r="G6" s="16" t="n">
        <v>1</v>
      </c>
      <c r="H6" s="16" t="n">
        <v>1</v>
      </c>
      <c r="I6" s="16" t="n">
        <v>1</v>
      </c>
      <c r="J6" s="16" t="n">
        <v>1</v>
      </c>
      <c r="K6" s="16" t="n">
        <v>1</v>
      </c>
      <c r="L6" s="16" t="n">
        <v>1</v>
      </c>
      <c r="M6" s="16" t="n">
        <v>1</v>
      </c>
      <c r="N6" s="16" t="n">
        <v>1</v>
      </c>
      <c r="O6" s="16" t="n">
        <v>1</v>
      </c>
      <c r="P6" s="16" t="n">
        <v>1</v>
      </c>
      <c r="Q6" s="16" t="n">
        <v>1</v>
      </c>
      <c r="R6" s="16" t="n">
        <v>1</v>
      </c>
      <c r="S6" s="16" t="n">
        <v>1</v>
      </c>
      <c r="T6" s="16" t="n">
        <v>1</v>
      </c>
      <c r="U6" s="16" t="n">
        <v>1</v>
      </c>
      <c r="V6" s="16" t="n">
        <v>1</v>
      </c>
      <c r="W6" s="17" t="n">
        <v>1</v>
      </c>
    </row>
    <row collapsed="false" customFormat="false" customHeight="true" hidden="false" ht="15" outlineLevel="0" r="7">
      <c r="A7" s="14" t="s">
        <v>26</v>
      </c>
      <c r="B7" s="15" t="n">
        <v>5</v>
      </c>
      <c r="C7" s="16" t="n">
        <v>5</v>
      </c>
      <c r="D7" s="16" t="n">
        <v>5</v>
      </c>
      <c r="E7" s="16" t="n">
        <v>5</v>
      </c>
      <c r="F7" s="16" t="n">
        <v>5</v>
      </c>
      <c r="G7" s="16" t="n">
        <v>5</v>
      </c>
      <c r="H7" s="16" t="n">
        <v>5</v>
      </c>
      <c r="I7" s="16" t="n">
        <v>5</v>
      </c>
      <c r="J7" s="16" t="n">
        <v>5</v>
      </c>
      <c r="K7" s="16" t="n">
        <v>5</v>
      </c>
      <c r="L7" s="16" t="n">
        <v>5</v>
      </c>
      <c r="M7" s="16" t="n">
        <v>5</v>
      </c>
      <c r="N7" s="16" t="n">
        <v>5</v>
      </c>
      <c r="O7" s="16" t="n">
        <v>5</v>
      </c>
      <c r="P7" s="16" t="n">
        <v>5</v>
      </c>
      <c r="Q7" s="16" t="n">
        <v>5</v>
      </c>
      <c r="R7" s="16" t="n">
        <v>5</v>
      </c>
      <c r="S7" s="16" t="n">
        <v>5</v>
      </c>
      <c r="T7" s="16" t="n">
        <v>5</v>
      </c>
      <c r="U7" s="16" t="n">
        <v>5</v>
      </c>
      <c r="V7" s="16" t="n">
        <v>5</v>
      </c>
      <c r="W7" s="17" t="n">
        <v>5</v>
      </c>
    </row>
    <row collapsed="false" customFormat="false" customHeight="true" hidden="false" ht="15" outlineLevel="0" r="8">
      <c r="A8" s="14" t="s">
        <v>27</v>
      </c>
      <c r="B8" s="15" t="n">
        <v>3</v>
      </c>
      <c r="C8" s="16" t="n">
        <v>3</v>
      </c>
      <c r="D8" s="16" t="n">
        <v>3</v>
      </c>
      <c r="E8" s="16" t="n">
        <v>3</v>
      </c>
      <c r="F8" s="16" t="n">
        <v>3</v>
      </c>
      <c r="G8" s="16" t="n">
        <v>3</v>
      </c>
      <c r="H8" s="16" t="n">
        <v>3</v>
      </c>
      <c r="I8" s="16" t="n">
        <v>3</v>
      </c>
      <c r="J8" s="16" t="n">
        <v>3</v>
      </c>
      <c r="K8" s="16" t="n">
        <v>3</v>
      </c>
      <c r="L8" s="16" t="n">
        <v>3</v>
      </c>
      <c r="M8" s="16" t="n">
        <v>3</v>
      </c>
      <c r="N8" s="16" t="n">
        <v>3</v>
      </c>
      <c r="O8" s="16" t="n">
        <v>3</v>
      </c>
      <c r="P8" s="16" t="n">
        <v>3</v>
      </c>
      <c r="Q8" s="16" t="n">
        <v>3</v>
      </c>
      <c r="R8" s="16" t="n">
        <v>3</v>
      </c>
      <c r="S8" s="16" t="n">
        <v>3</v>
      </c>
      <c r="T8" s="16" t="n">
        <v>3</v>
      </c>
      <c r="U8" s="16" t="n">
        <v>3</v>
      </c>
      <c r="V8" s="16" t="n">
        <v>3</v>
      </c>
      <c r="W8" s="17" t="n">
        <v>3</v>
      </c>
    </row>
    <row collapsed="false" customFormat="false" customHeight="true" hidden="false" ht="15" outlineLevel="0" r="9">
      <c r="A9" s="14" t="s">
        <v>28</v>
      </c>
      <c r="B9" s="15" t="n">
        <v>3</v>
      </c>
      <c r="C9" s="16" t="n">
        <v>3</v>
      </c>
      <c r="D9" s="16" t="n">
        <v>3</v>
      </c>
      <c r="E9" s="16" t="n">
        <v>3</v>
      </c>
      <c r="F9" s="16" t="n">
        <v>3</v>
      </c>
      <c r="G9" s="16" t="n">
        <v>3</v>
      </c>
      <c r="H9" s="16" t="n">
        <v>3</v>
      </c>
      <c r="I9" s="16" t="n">
        <v>3</v>
      </c>
      <c r="J9" s="16" t="n">
        <v>3</v>
      </c>
      <c r="K9" s="16" t="n">
        <v>3</v>
      </c>
      <c r="L9" s="16" t="n">
        <v>3</v>
      </c>
      <c r="M9" s="16" t="n">
        <v>3</v>
      </c>
      <c r="N9" s="16" t="n">
        <v>3</v>
      </c>
      <c r="O9" s="16" t="n">
        <v>3</v>
      </c>
      <c r="P9" s="16" t="n">
        <v>3</v>
      </c>
      <c r="Q9" s="16" t="n">
        <v>3</v>
      </c>
      <c r="R9" s="16" t="n">
        <v>3</v>
      </c>
      <c r="S9" s="16" t="n">
        <v>3</v>
      </c>
      <c r="T9" s="16" t="n">
        <v>3</v>
      </c>
      <c r="U9" s="16" t="n">
        <v>3</v>
      </c>
      <c r="V9" s="16" t="n">
        <v>3</v>
      </c>
      <c r="W9" s="17" t="n">
        <v>3</v>
      </c>
    </row>
    <row collapsed="false" customFormat="false" customHeight="true" hidden="false" ht="15" outlineLevel="0" r="10">
      <c r="A10" s="14" t="s">
        <v>29</v>
      </c>
      <c r="B10" s="15" t="n">
        <v>1</v>
      </c>
      <c r="C10" s="16" t="n">
        <v>1</v>
      </c>
      <c r="D10" s="16" t="n">
        <v>1</v>
      </c>
      <c r="E10" s="16" t="n">
        <v>1</v>
      </c>
      <c r="F10" s="16" t="n">
        <v>1</v>
      </c>
      <c r="G10" s="16" t="n">
        <v>1</v>
      </c>
      <c r="H10" s="16" t="n">
        <v>1</v>
      </c>
      <c r="I10" s="16" t="n">
        <v>1</v>
      </c>
      <c r="J10" s="16" t="n">
        <v>1</v>
      </c>
      <c r="K10" s="16" t="n">
        <v>1</v>
      </c>
      <c r="L10" s="16" t="n">
        <v>1</v>
      </c>
      <c r="M10" s="16" t="n">
        <v>1</v>
      </c>
      <c r="N10" s="16" t="n">
        <v>1</v>
      </c>
      <c r="O10" s="16" t="n">
        <v>1</v>
      </c>
      <c r="P10" s="16" t="n">
        <v>1</v>
      </c>
      <c r="Q10" s="16" t="n">
        <v>1</v>
      </c>
      <c r="R10" s="16" t="n">
        <v>1</v>
      </c>
      <c r="S10" s="16" t="n">
        <v>1</v>
      </c>
      <c r="T10" s="16" t="n">
        <v>1</v>
      </c>
      <c r="U10" s="16" t="n">
        <v>1</v>
      </c>
      <c r="V10" s="16" t="n">
        <v>1</v>
      </c>
      <c r="W10" s="17" t="n">
        <v>1</v>
      </c>
    </row>
    <row collapsed="false" customFormat="false" customHeight="true" hidden="false" ht="15" outlineLevel="0" r="11">
      <c r="A11" s="14" t="s">
        <v>30</v>
      </c>
      <c r="B11" s="15" t="n">
        <v>4</v>
      </c>
      <c r="C11" s="16" t="n">
        <v>4</v>
      </c>
      <c r="D11" s="16" t="n">
        <v>4</v>
      </c>
      <c r="E11" s="16" t="n">
        <v>4</v>
      </c>
      <c r="F11" s="16" t="n">
        <v>4</v>
      </c>
      <c r="G11" s="16" t="n">
        <v>4</v>
      </c>
      <c r="H11" s="16" t="n">
        <v>4</v>
      </c>
      <c r="I11" s="16" t="n">
        <v>4</v>
      </c>
      <c r="J11" s="16" t="n">
        <v>4</v>
      </c>
      <c r="K11" s="16" t="n">
        <v>4</v>
      </c>
      <c r="L11" s="16" t="n">
        <v>4</v>
      </c>
      <c r="M11" s="16" t="n">
        <v>4</v>
      </c>
      <c r="N11" s="16" t="n">
        <v>4</v>
      </c>
      <c r="O11" s="16" t="n">
        <v>4</v>
      </c>
      <c r="P11" s="16" t="n">
        <v>4</v>
      </c>
      <c r="Q11" s="16" t="n">
        <v>4</v>
      </c>
      <c r="R11" s="16" t="n">
        <v>4</v>
      </c>
      <c r="S11" s="16" t="n">
        <v>4</v>
      </c>
      <c r="T11" s="16" t="n">
        <v>4</v>
      </c>
      <c r="U11" s="16" t="n">
        <v>4</v>
      </c>
      <c r="V11" s="16" t="n">
        <v>4</v>
      </c>
      <c r="W11" s="17" t="n">
        <v>4</v>
      </c>
    </row>
    <row collapsed="false" customFormat="false" customHeight="true" hidden="false" ht="15" outlineLevel="0" r="12">
      <c r="A12" s="14" t="s">
        <v>31</v>
      </c>
      <c r="B12" s="15" t="n">
        <v>3</v>
      </c>
      <c r="C12" s="16" t="n">
        <v>3</v>
      </c>
      <c r="D12" s="16" t="n">
        <v>3</v>
      </c>
      <c r="E12" s="16" t="n">
        <v>3</v>
      </c>
      <c r="F12" s="16" t="n">
        <v>3</v>
      </c>
      <c r="G12" s="16" t="n">
        <v>3</v>
      </c>
      <c r="H12" s="16" t="n">
        <v>3</v>
      </c>
      <c r="I12" s="16" t="n">
        <v>3</v>
      </c>
      <c r="J12" s="16" t="n">
        <v>3</v>
      </c>
      <c r="K12" s="16" t="n">
        <v>3</v>
      </c>
      <c r="L12" s="16" t="n">
        <v>3</v>
      </c>
      <c r="M12" s="16" t="n">
        <v>3</v>
      </c>
      <c r="N12" s="16" t="n">
        <v>3</v>
      </c>
      <c r="O12" s="16" t="n">
        <v>3</v>
      </c>
      <c r="P12" s="16" t="n">
        <v>3</v>
      </c>
      <c r="Q12" s="16" t="n">
        <v>3</v>
      </c>
      <c r="R12" s="16" t="n">
        <v>3</v>
      </c>
      <c r="S12" s="16" t="n">
        <v>3</v>
      </c>
      <c r="T12" s="16" t="n">
        <v>3</v>
      </c>
      <c r="U12" s="16" t="n">
        <v>3</v>
      </c>
      <c r="V12" s="16" t="n">
        <v>3</v>
      </c>
      <c r="W12" s="17" t="n">
        <v>3</v>
      </c>
    </row>
    <row collapsed="false" customFormat="false" customHeight="true" hidden="false" ht="15" outlineLevel="0" r="13">
      <c r="A13" s="14" t="s">
        <v>32</v>
      </c>
      <c r="B13" s="15" t="n">
        <v>5</v>
      </c>
      <c r="C13" s="16" t="n">
        <v>5</v>
      </c>
      <c r="D13" s="16" t="n">
        <v>5</v>
      </c>
      <c r="E13" s="16" t="n">
        <v>5</v>
      </c>
      <c r="F13" s="16" t="n">
        <v>5</v>
      </c>
      <c r="G13" s="16" t="n">
        <v>5</v>
      </c>
      <c r="H13" s="16" t="n">
        <v>5</v>
      </c>
      <c r="I13" s="16" t="n">
        <v>5</v>
      </c>
      <c r="J13" s="16" t="n">
        <v>5</v>
      </c>
      <c r="K13" s="16" t="n">
        <v>5</v>
      </c>
      <c r="L13" s="16" t="n">
        <v>5</v>
      </c>
      <c r="M13" s="16" t="n">
        <v>5</v>
      </c>
      <c r="N13" s="16" t="n">
        <v>5</v>
      </c>
      <c r="O13" s="16" t="n">
        <v>5</v>
      </c>
      <c r="P13" s="16" t="n">
        <v>5</v>
      </c>
      <c r="Q13" s="16" t="n">
        <v>5</v>
      </c>
      <c r="R13" s="16" t="n">
        <v>5</v>
      </c>
      <c r="S13" s="16" t="n">
        <v>5</v>
      </c>
      <c r="T13" s="16" t="n">
        <v>5</v>
      </c>
      <c r="U13" s="16" t="n">
        <v>5</v>
      </c>
      <c r="V13" s="16" t="n">
        <v>5</v>
      </c>
      <c r="W13" s="17" t="n">
        <v>5</v>
      </c>
    </row>
    <row collapsed="false" customFormat="false" customHeight="true" hidden="false" ht="15" outlineLevel="0" r="14">
      <c r="A14" s="14" t="s">
        <v>33</v>
      </c>
      <c r="B14" s="15" t="n">
        <v>1</v>
      </c>
      <c r="C14" s="16" t="n">
        <v>1</v>
      </c>
      <c r="D14" s="16" t="n">
        <v>1</v>
      </c>
      <c r="E14" s="16" t="n">
        <v>1</v>
      </c>
      <c r="F14" s="16" t="n">
        <v>1</v>
      </c>
      <c r="G14" s="16" t="n">
        <v>1</v>
      </c>
      <c r="H14" s="16" t="n">
        <v>1</v>
      </c>
      <c r="I14" s="16" t="n">
        <v>1</v>
      </c>
      <c r="J14" s="16" t="n">
        <v>1</v>
      </c>
      <c r="K14" s="16" t="n">
        <v>1</v>
      </c>
      <c r="L14" s="16" t="n">
        <v>1</v>
      </c>
      <c r="M14" s="16" t="n">
        <v>1</v>
      </c>
      <c r="N14" s="16" t="n">
        <v>1</v>
      </c>
      <c r="O14" s="16" t="n">
        <v>1</v>
      </c>
      <c r="P14" s="16" t="n">
        <v>1</v>
      </c>
      <c r="Q14" s="16" t="n">
        <v>1</v>
      </c>
      <c r="R14" s="16" t="n">
        <v>1</v>
      </c>
      <c r="S14" s="16" t="n">
        <v>1</v>
      </c>
      <c r="T14" s="16" t="n">
        <v>1</v>
      </c>
      <c r="U14" s="16" t="n">
        <v>1</v>
      </c>
      <c r="V14" s="16" t="n">
        <v>1</v>
      </c>
      <c r="W14" s="17" t="n">
        <v>1</v>
      </c>
    </row>
    <row collapsed="false" customFormat="false" customHeight="true" hidden="false" ht="15" outlineLevel="0" r="15">
      <c r="A15" s="14" t="s">
        <v>34</v>
      </c>
      <c r="B15" s="18" t="n">
        <v>10</v>
      </c>
      <c r="C15" s="19" t="n">
        <v>10</v>
      </c>
      <c r="D15" s="19" t="n">
        <v>10</v>
      </c>
      <c r="E15" s="19" t="n">
        <v>10</v>
      </c>
      <c r="F15" s="19" t="n">
        <v>10</v>
      </c>
      <c r="G15" s="19" t="n">
        <v>10</v>
      </c>
      <c r="H15" s="19" t="n">
        <v>10</v>
      </c>
      <c r="I15" s="19" t="n">
        <v>10</v>
      </c>
      <c r="J15" s="19" t="n">
        <v>10</v>
      </c>
      <c r="K15" s="19" t="n">
        <v>10</v>
      </c>
      <c r="L15" s="19" t="n">
        <v>10</v>
      </c>
      <c r="M15" s="19" t="n">
        <v>10</v>
      </c>
      <c r="N15" s="19" t="n">
        <v>10</v>
      </c>
      <c r="O15" s="19" t="n">
        <v>10</v>
      </c>
      <c r="P15" s="19" t="n">
        <v>10</v>
      </c>
      <c r="Q15" s="19" t="n">
        <v>10</v>
      </c>
      <c r="R15" s="19" t="n">
        <v>10</v>
      </c>
      <c r="S15" s="19" t="n">
        <v>10</v>
      </c>
      <c r="T15" s="19" t="n">
        <v>10</v>
      </c>
      <c r="U15" s="19" t="n">
        <v>10</v>
      </c>
      <c r="V15" s="19" t="n">
        <v>10</v>
      </c>
      <c r="W15" s="20" t="n">
        <v>10</v>
      </c>
    </row>
    <row collapsed="false" customFormat="false" customHeight="true" hidden="false" ht="15" outlineLevel="0" r="16">
      <c r="A16" s="21" t="s">
        <v>35</v>
      </c>
      <c r="B16" s="22" t="n">
        <v>37</v>
      </c>
      <c r="C16" s="23" t="n">
        <v>37</v>
      </c>
      <c r="D16" s="23" t="n">
        <v>37</v>
      </c>
      <c r="E16" s="23" t="n">
        <v>37</v>
      </c>
      <c r="F16" s="23" t="n">
        <v>37</v>
      </c>
      <c r="G16" s="23" t="n">
        <v>37</v>
      </c>
      <c r="H16" s="23" t="n">
        <v>37</v>
      </c>
      <c r="I16" s="23" t="n">
        <v>37</v>
      </c>
      <c r="J16" s="23" t="n">
        <v>37</v>
      </c>
      <c r="K16" s="23" t="n">
        <v>37</v>
      </c>
      <c r="L16" s="23" t="n">
        <v>37</v>
      </c>
      <c r="M16" s="23" t="n">
        <v>37</v>
      </c>
      <c r="N16" s="23" t="n">
        <v>37</v>
      </c>
      <c r="O16" s="23" t="n">
        <v>37</v>
      </c>
      <c r="P16" s="23" t="n">
        <v>37</v>
      </c>
      <c r="Q16" s="23" t="n">
        <v>37</v>
      </c>
      <c r="R16" s="23" t="n">
        <v>37</v>
      </c>
      <c r="S16" s="23" t="n">
        <v>37</v>
      </c>
      <c r="T16" s="23" t="n">
        <v>37</v>
      </c>
      <c r="U16" s="23" t="n">
        <v>37</v>
      </c>
      <c r="V16" s="23" t="n">
        <v>37</v>
      </c>
      <c r="W16" s="24" t="n">
        <v>37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28" activeCellId="0" pane="topLeft" sqref="B2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36</v>
      </c>
      <c r="B1" s="26" t="s">
        <v>37</v>
      </c>
    </row>
    <row collapsed="false" customFormat="false" customHeight="true" hidden="false" ht="15" outlineLevel="0" r="3">
      <c r="A3" s="3" t="s">
        <v>38</v>
      </c>
      <c r="B3" s="4"/>
      <c r="C3" s="4"/>
      <c r="D3" s="4"/>
      <c r="E3" s="5"/>
    </row>
    <row collapsed="false" customFormat="false" customHeight="true" hidden="false" ht="15" outlineLevel="0" r="4">
      <c r="A4" s="7" t="s">
        <v>39</v>
      </c>
      <c r="B4" s="8" t="s">
        <v>40</v>
      </c>
      <c r="C4" s="8" t="s">
        <v>41</v>
      </c>
      <c r="D4" s="8" t="s">
        <v>42</v>
      </c>
      <c r="E4" s="27" t="s">
        <v>35</v>
      </c>
    </row>
    <row collapsed="false" customFormat="false" customHeight="true" hidden="false" ht="15" outlineLevel="0" r="5">
      <c r="A5" s="28" t="n">
        <v>12</v>
      </c>
      <c r="B5" s="29" t="n">
        <v>1</v>
      </c>
      <c r="C5" s="29" t="n">
        <v>21</v>
      </c>
      <c r="D5" s="30" t="n">
        <v>3</v>
      </c>
      <c r="E5" s="31" t="n">
        <v>37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36</v>
      </c>
      <c r="B1" s="26" t="s">
        <v>37</v>
      </c>
    </row>
    <row collapsed="false" customFormat="false" customHeight="true" hidden="false" ht="15" outlineLevel="0" r="3">
      <c r="A3" s="3" t="s">
        <v>43</v>
      </c>
      <c r="B3" s="4"/>
      <c r="C3" s="4"/>
      <c r="D3" s="4"/>
      <c r="E3" s="5"/>
    </row>
    <row collapsed="false" customFormat="false" customHeight="true" hidden="false" ht="15" outlineLevel="0" r="4">
      <c r="A4" s="7" t="s">
        <v>39</v>
      </c>
      <c r="B4" s="8" t="s">
        <v>40</v>
      </c>
      <c r="C4" s="8" t="s">
        <v>41</v>
      </c>
      <c r="D4" s="8" t="s">
        <v>42</v>
      </c>
      <c r="E4" s="27" t="s">
        <v>35</v>
      </c>
    </row>
    <row collapsed="false" customFormat="false" customHeight="true" hidden="false" ht="15" outlineLevel="0" r="5">
      <c r="A5" s="28" t="n">
        <v>8</v>
      </c>
      <c r="B5" s="29" t="n">
        <v>2</v>
      </c>
      <c r="C5" s="29" t="n">
        <v>21</v>
      </c>
      <c r="D5" s="30" t="n">
        <v>6</v>
      </c>
      <c r="E5" s="31" t="n">
        <v>37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28" activeCellId="0" pane="topLeft" sqref="B2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36</v>
      </c>
      <c r="B1" s="26" t="s">
        <v>37</v>
      </c>
    </row>
    <row collapsed="false" customFormat="false" customHeight="true" hidden="false" ht="15" outlineLevel="0" r="3">
      <c r="A3" s="3" t="s">
        <v>44</v>
      </c>
      <c r="B3" s="4"/>
      <c r="C3" s="4"/>
      <c r="D3" s="4"/>
      <c r="E3" s="5"/>
    </row>
    <row collapsed="false" customFormat="false" customHeight="true" hidden="false" ht="15" outlineLevel="0" r="4">
      <c r="A4" s="7" t="s">
        <v>39</v>
      </c>
      <c r="B4" s="8" t="s">
        <v>40</v>
      </c>
      <c r="C4" s="8" t="s">
        <v>41</v>
      </c>
      <c r="D4" s="8" t="s">
        <v>42</v>
      </c>
      <c r="E4" s="27" t="s">
        <v>35</v>
      </c>
    </row>
    <row collapsed="false" customFormat="false" customHeight="true" hidden="false" ht="15" outlineLevel="0" r="5">
      <c r="A5" s="28" t="n">
        <v>21</v>
      </c>
      <c r="B5" s="29" t="n">
        <v>1</v>
      </c>
      <c r="C5" s="29" t="n">
        <v>11</v>
      </c>
      <c r="D5" s="30" t="n">
        <v>4</v>
      </c>
      <c r="E5" s="31" t="n">
        <v>37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Q33" activeCellId="0" pane="topLeft" sqref="Q33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36</v>
      </c>
      <c r="B1" s="26" t="s">
        <v>37</v>
      </c>
    </row>
    <row collapsed="false" customFormat="false" customHeight="true" hidden="false" ht="15" outlineLevel="0" r="3">
      <c r="A3" s="3" t="s">
        <v>45</v>
      </c>
      <c r="B3" s="4"/>
      <c r="C3" s="4"/>
      <c r="D3" s="4"/>
      <c r="E3" s="5"/>
    </row>
    <row collapsed="false" customFormat="false" customHeight="true" hidden="false" ht="15" outlineLevel="0" r="4">
      <c r="A4" s="7" t="s">
        <v>39</v>
      </c>
      <c r="B4" s="8" t="s">
        <v>40</v>
      </c>
      <c r="C4" s="8" t="s">
        <v>41</v>
      </c>
      <c r="D4" s="8" t="s">
        <v>42</v>
      </c>
      <c r="E4" s="27" t="s">
        <v>35</v>
      </c>
    </row>
    <row collapsed="false" customFormat="false" customHeight="true" hidden="false" ht="15" outlineLevel="0" r="5">
      <c r="A5" s="28" t="n">
        <v>13</v>
      </c>
      <c r="B5" s="29" t="n">
        <v>1</v>
      </c>
      <c r="C5" s="29" t="n">
        <v>20</v>
      </c>
      <c r="D5" s="30" t="n">
        <v>3</v>
      </c>
      <c r="E5" s="31" t="n">
        <v>37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15" activeCellId="0" pane="topLeft" sqref="B15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25" t="s">
        <v>36</v>
      </c>
      <c r="B1" s="26" t="s">
        <v>37</v>
      </c>
    </row>
    <row collapsed="false" customFormat="false" customHeight="true" hidden="false" ht="15" outlineLevel="0" r="3">
      <c r="A3" s="3" t="s">
        <v>46</v>
      </c>
      <c r="B3" s="4"/>
      <c r="C3" s="4"/>
      <c r="D3" s="5"/>
    </row>
    <row collapsed="false" customFormat="false" customHeight="true" hidden="false" ht="15" outlineLevel="0" r="4">
      <c r="A4" s="7" t="s">
        <v>39</v>
      </c>
      <c r="B4" s="8" t="s">
        <v>40</v>
      </c>
      <c r="C4" s="8" t="s">
        <v>41</v>
      </c>
      <c r="D4" s="27" t="s">
        <v>35</v>
      </c>
    </row>
    <row collapsed="false" customFormat="false" customHeight="true" hidden="false" ht="15" outlineLevel="0" r="5">
      <c r="A5" s="28" t="n">
        <v>2</v>
      </c>
      <c r="B5" s="29" t="n">
        <v>1</v>
      </c>
      <c r="C5" s="30" t="n">
        <v>34</v>
      </c>
      <c r="D5" s="31" t="n">
        <v>37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I41" activeCellId="0" pane="topLeft" sqref="I4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36</v>
      </c>
      <c r="B1" s="26" t="s">
        <v>37</v>
      </c>
    </row>
    <row collapsed="false" customFormat="false" customHeight="true" hidden="false" ht="15" outlineLevel="0" r="3">
      <c r="A3" s="3" t="s">
        <v>47</v>
      </c>
      <c r="B3" s="4"/>
      <c r="C3" s="4"/>
      <c r="D3" s="4"/>
      <c r="E3" s="5"/>
    </row>
    <row collapsed="false" customFormat="false" customHeight="true" hidden="false" ht="15" outlineLevel="0" r="4">
      <c r="A4" s="7" t="s">
        <v>39</v>
      </c>
      <c r="B4" s="8" t="s">
        <v>40</v>
      </c>
      <c r="C4" s="8" t="s">
        <v>41</v>
      </c>
      <c r="D4" s="8" t="s">
        <v>42</v>
      </c>
      <c r="E4" s="27" t="s">
        <v>35</v>
      </c>
    </row>
    <row collapsed="false" customFormat="false" customHeight="true" hidden="false" ht="15" outlineLevel="0" r="5">
      <c r="A5" s="28" t="n">
        <v>2</v>
      </c>
      <c r="B5" s="29" t="n">
        <v>1</v>
      </c>
      <c r="C5" s="29" t="n">
        <v>33</v>
      </c>
      <c r="D5" s="30" t="n">
        <v>1</v>
      </c>
      <c r="E5" s="31" t="n">
        <v>37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40" activeCellId="0" pane="topLeft" sqref="L40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25" t="s">
        <v>36</v>
      </c>
      <c r="B1" s="26" t="s">
        <v>37</v>
      </c>
    </row>
    <row collapsed="false" customFormat="false" customHeight="true" hidden="false" ht="15" outlineLevel="0" r="3">
      <c r="A3" s="3" t="s">
        <v>48</v>
      </c>
      <c r="B3" s="4"/>
      <c r="C3" s="4"/>
      <c r="D3" s="5"/>
    </row>
    <row collapsed="false" customFormat="false" customHeight="true" hidden="false" ht="15" outlineLevel="0" r="4">
      <c r="A4" s="7" t="s">
        <v>39</v>
      </c>
      <c r="B4" s="8" t="s">
        <v>40</v>
      </c>
      <c r="C4" s="8" t="s">
        <v>41</v>
      </c>
      <c r="D4" s="27" t="s">
        <v>35</v>
      </c>
    </row>
    <row collapsed="false" customFormat="false" customHeight="true" hidden="false" ht="15" outlineLevel="0" r="5">
      <c r="A5" s="28" t="n">
        <v>9</v>
      </c>
      <c r="B5" s="29" t="n">
        <v>1</v>
      </c>
      <c r="C5" s="30" t="n">
        <v>27</v>
      </c>
      <c r="D5" s="31" t="n">
        <v>37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Q36" activeCellId="0" pane="topLeft" sqref="Q36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25" t="s">
        <v>36</v>
      </c>
      <c r="B1" s="26" t="s">
        <v>37</v>
      </c>
    </row>
    <row collapsed="false" customFormat="false" customHeight="true" hidden="false" ht="15" outlineLevel="0" r="3">
      <c r="A3" s="3" t="s">
        <v>49</v>
      </c>
      <c r="B3" s="4"/>
      <c r="C3" s="4"/>
      <c r="D3" s="5"/>
    </row>
    <row collapsed="false" customFormat="false" customHeight="true" hidden="false" ht="15" outlineLevel="0" r="4">
      <c r="A4" s="7" t="s">
        <v>39</v>
      </c>
      <c r="B4" s="8" t="s">
        <v>40</v>
      </c>
      <c r="C4" s="8" t="s">
        <v>41</v>
      </c>
      <c r="D4" s="27" t="s">
        <v>35</v>
      </c>
    </row>
    <row collapsed="false" customFormat="false" customHeight="true" hidden="false" ht="15" outlineLevel="0" r="5">
      <c r="A5" s="28" t="n">
        <v>8</v>
      </c>
      <c r="B5" s="29" t="n">
        <v>1</v>
      </c>
      <c r="C5" s="30" t="n">
        <v>28</v>
      </c>
      <c r="D5" s="31" t="n">
        <v>37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Q33" activeCellId="0" pane="topLeft" sqref="Q33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36</v>
      </c>
      <c r="B1" s="26" t="s">
        <v>37</v>
      </c>
    </row>
    <row collapsed="false" customFormat="false" customHeight="true" hidden="false" ht="15" outlineLevel="0" r="3">
      <c r="A3" s="3" t="s">
        <v>50</v>
      </c>
      <c r="B3" s="4"/>
      <c r="C3" s="4"/>
      <c r="D3" s="4"/>
      <c r="E3" s="5"/>
    </row>
    <row collapsed="false" customFormat="false" customHeight="true" hidden="false" ht="15" outlineLevel="0" r="4">
      <c r="A4" s="7" t="s">
        <v>39</v>
      </c>
      <c r="B4" s="8" t="s">
        <v>40</v>
      </c>
      <c r="C4" s="8" t="s">
        <v>41</v>
      </c>
      <c r="D4" s="8" t="s">
        <v>42</v>
      </c>
      <c r="E4" s="27" t="s">
        <v>35</v>
      </c>
    </row>
    <row collapsed="false" customFormat="false" customHeight="true" hidden="false" ht="15" outlineLevel="0" r="5">
      <c r="A5" s="28" t="n">
        <v>16</v>
      </c>
      <c r="B5" s="29" t="n">
        <v>1</v>
      </c>
      <c r="C5" s="29" t="n">
        <v>13</v>
      </c>
      <c r="D5" s="30" t="n">
        <v>7</v>
      </c>
      <c r="E5" s="31" t="n">
        <v>37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7" view="normal" windowProtection="false" workbookViewId="0" zoomScale="100" zoomScaleNormal="100" zoomScalePageLayoutView="100">
      <selection activeCell="R39" activeCellId="0" pane="topLeft" sqref="R3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36</v>
      </c>
      <c r="B1" s="26" t="s">
        <v>37</v>
      </c>
    </row>
    <row collapsed="false" customFormat="false" customHeight="true" hidden="false" ht="15" outlineLevel="0" r="3">
      <c r="A3" s="3" t="s">
        <v>51</v>
      </c>
      <c r="B3" s="4"/>
      <c r="C3" s="4"/>
      <c r="D3" s="4"/>
      <c r="E3" s="5"/>
    </row>
    <row collapsed="false" customFormat="false" customHeight="true" hidden="false" ht="15" outlineLevel="0" r="4">
      <c r="A4" s="7" t="s">
        <v>39</v>
      </c>
      <c r="B4" s="8" t="s">
        <v>40</v>
      </c>
      <c r="C4" s="8" t="s">
        <v>41</v>
      </c>
      <c r="D4" s="8" t="s">
        <v>42</v>
      </c>
      <c r="E4" s="27" t="s">
        <v>35</v>
      </c>
    </row>
    <row collapsed="false" customFormat="false" customHeight="true" hidden="false" ht="15" outlineLevel="0" r="5">
      <c r="A5" s="28" t="n">
        <v>8</v>
      </c>
      <c r="B5" s="29" t="n">
        <v>1</v>
      </c>
      <c r="C5" s="29" t="n">
        <v>27</v>
      </c>
      <c r="D5" s="30" t="n">
        <v>1</v>
      </c>
      <c r="E5" s="31" t="n">
        <v>37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I39" activeCellId="0" pane="topLeft" sqref="I3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25" t="s">
        <v>36</v>
      </c>
      <c r="B1" s="26" t="s">
        <v>37</v>
      </c>
    </row>
    <row collapsed="false" customFormat="false" customHeight="true" hidden="false" ht="15" outlineLevel="0" r="3">
      <c r="A3" s="3" t="s">
        <v>52</v>
      </c>
      <c r="B3" s="4"/>
      <c r="C3" s="4"/>
      <c r="D3" s="5"/>
    </row>
    <row collapsed="false" customFormat="false" customHeight="true" hidden="false" ht="15" outlineLevel="0" r="4">
      <c r="A4" s="7" t="s">
        <v>39</v>
      </c>
      <c r="B4" s="8" t="s">
        <v>40</v>
      </c>
      <c r="C4" s="8" t="s">
        <v>41</v>
      </c>
      <c r="D4" s="27" t="s">
        <v>35</v>
      </c>
    </row>
    <row collapsed="false" customFormat="false" customHeight="true" hidden="false" ht="15" outlineLevel="0" r="5">
      <c r="A5" s="28" t="n">
        <v>4</v>
      </c>
      <c r="B5" s="29" t="n">
        <v>1</v>
      </c>
      <c r="C5" s="30" t="n">
        <v>32</v>
      </c>
      <c r="D5" s="31" t="n">
        <v>37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R36" activeCellId="0" pane="topLeft" sqref="R36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25" t="s">
        <v>36</v>
      </c>
      <c r="B1" s="26" t="s">
        <v>37</v>
      </c>
    </row>
    <row collapsed="false" customFormat="false" customHeight="true" hidden="false" ht="15" outlineLevel="0" r="3">
      <c r="A3" s="3" t="s">
        <v>53</v>
      </c>
      <c r="B3" s="4"/>
      <c r="C3" s="4"/>
      <c r="D3" s="5"/>
    </row>
    <row collapsed="false" customFormat="false" customHeight="true" hidden="false" ht="15" outlineLevel="0" r="4">
      <c r="A4" s="7" t="s">
        <v>39</v>
      </c>
      <c r="B4" s="8" t="s">
        <v>40</v>
      </c>
      <c r="C4" s="8" t="s">
        <v>41</v>
      </c>
      <c r="D4" s="27" t="s">
        <v>35</v>
      </c>
    </row>
    <row collapsed="false" customFormat="false" customHeight="true" hidden="false" ht="15" outlineLevel="0" r="5">
      <c r="A5" s="28" t="n">
        <v>12</v>
      </c>
      <c r="B5" s="29" t="n">
        <v>2</v>
      </c>
      <c r="C5" s="30" t="n">
        <v>23</v>
      </c>
      <c r="D5" s="31" t="n">
        <v>37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N31" activeCellId="0" pane="topLeft" sqref="N3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25" t="s">
        <v>36</v>
      </c>
      <c r="B1" s="26" t="s">
        <v>37</v>
      </c>
    </row>
    <row collapsed="false" customFormat="false" customHeight="true" hidden="false" ht="15" outlineLevel="0" r="3">
      <c r="A3" s="3" t="s">
        <v>54</v>
      </c>
      <c r="B3" s="4"/>
      <c r="C3" s="4"/>
      <c r="D3" s="5"/>
    </row>
    <row collapsed="false" customFormat="false" customHeight="true" hidden="false" ht="15" outlineLevel="0" r="4">
      <c r="A4" s="7" t="s">
        <v>39</v>
      </c>
      <c r="B4" s="8" t="s">
        <v>40</v>
      </c>
      <c r="C4" s="8" t="s">
        <v>41</v>
      </c>
      <c r="D4" s="27" t="s">
        <v>35</v>
      </c>
    </row>
    <row collapsed="false" customFormat="false" customHeight="true" hidden="false" ht="15" outlineLevel="0" r="5">
      <c r="A5" s="28" t="n">
        <v>6</v>
      </c>
      <c r="B5" s="29" t="n">
        <v>2</v>
      </c>
      <c r="C5" s="30" t="n">
        <v>29</v>
      </c>
      <c r="D5" s="31" t="n">
        <v>37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34" activeCellId="0" pane="topLeft" sqref="J3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25" t="s">
        <v>36</v>
      </c>
      <c r="B1" s="26" t="s">
        <v>37</v>
      </c>
    </row>
    <row collapsed="false" customFormat="false" customHeight="true" hidden="false" ht="15" outlineLevel="0" r="3">
      <c r="A3" s="3" t="s">
        <v>55</v>
      </c>
      <c r="B3" s="4"/>
      <c r="C3" s="4"/>
      <c r="D3" s="5"/>
    </row>
    <row collapsed="false" customFormat="false" customHeight="true" hidden="false" ht="15" outlineLevel="0" r="4">
      <c r="A4" s="7" t="s">
        <v>39</v>
      </c>
      <c r="B4" s="8" t="s">
        <v>40</v>
      </c>
      <c r="C4" s="8" t="s">
        <v>41</v>
      </c>
      <c r="D4" s="27" t="s">
        <v>35</v>
      </c>
    </row>
    <row collapsed="false" customFormat="false" customHeight="true" hidden="false" ht="15" outlineLevel="0" r="5">
      <c r="A5" s="28" t="n">
        <v>5</v>
      </c>
      <c r="B5" s="29" t="n">
        <v>2</v>
      </c>
      <c r="C5" s="30" t="n">
        <v>30</v>
      </c>
      <c r="D5" s="31" t="n">
        <v>37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N39" activeCellId="0" pane="topLeft" sqref="N3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36</v>
      </c>
      <c r="B1" s="26" t="s">
        <v>37</v>
      </c>
    </row>
    <row collapsed="false" customFormat="false" customHeight="true" hidden="false" ht="15" outlineLevel="0" r="3">
      <c r="A3" s="3" t="s">
        <v>56</v>
      </c>
      <c r="B3" s="4"/>
      <c r="C3" s="4"/>
      <c r="D3" s="4"/>
      <c r="E3" s="5"/>
    </row>
    <row collapsed="false" customFormat="false" customHeight="true" hidden="false" ht="15" outlineLevel="0" r="4">
      <c r="A4" s="7" t="s">
        <v>39</v>
      </c>
      <c r="B4" s="8" t="s">
        <v>40</v>
      </c>
      <c r="C4" s="8" t="s">
        <v>41</v>
      </c>
      <c r="D4" s="8" t="s">
        <v>42</v>
      </c>
      <c r="E4" s="27" t="s">
        <v>35</v>
      </c>
    </row>
    <row collapsed="false" customFormat="false" customHeight="true" hidden="false" ht="15" outlineLevel="0" r="5">
      <c r="A5" s="28" t="n">
        <v>17</v>
      </c>
      <c r="B5" s="29" t="n">
        <v>4</v>
      </c>
      <c r="C5" s="29" t="n">
        <v>14</v>
      </c>
      <c r="D5" s="30" t="n">
        <v>2</v>
      </c>
      <c r="E5" s="31" t="n">
        <v>37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Q30" activeCellId="0" pane="topLeft" sqref="Q30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36</v>
      </c>
      <c r="B1" s="26" t="s">
        <v>37</v>
      </c>
    </row>
    <row collapsed="false" customFormat="false" customHeight="true" hidden="false" ht="15" outlineLevel="0" r="3">
      <c r="A3" s="3" t="s">
        <v>57</v>
      </c>
      <c r="B3" s="4"/>
      <c r="C3" s="4"/>
      <c r="D3" s="4"/>
      <c r="E3" s="5"/>
    </row>
    <row collapsed="false" customFormat="false" customHeight="true" hidden="false" ht="15" outlineLevel="0" r="4">
      <c r="A4" s="7" t="s">
        <v>39</v>
      </c>
      <c r="B4" s="8" t="s">
        <v>40</v>
      </c>
      <c r="C4" s="8" t="s">
        <v>41</v>
      </c>
      <c r="D4" s="8" t="s">
        <v>42</v>
      </c>
      <c r="E4" s="27" t="s">
        <v>35</v>
      </c>
    </row>
    <row collapsed="false" customFormat="false" customHeight="true" hidden="false" ht="15" outlineLevel="0" r="5">
      <c r="A5" s="28" t="n">
        <v>11</v>
      </c>
      <c r="B5" s="29" t="n">
        <v>2</v>
      </c>
      <c r="C5" s="29" t="n">
        <v>17</v>
      </c>
      <c r="D5" s="30" t="n">
        <v>7</v>
      </c>
      <c r="E5" s="31" t="n">
        <v>37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8" activeCellId="0" pane="topLeft" sqref="L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36</v>
      </c>
      <c r="B1" s="26" t="s">
        <v>37</v>
      </c>
    </row>
    <row collapsed="false" customFormat="false" customHeight="true" hidden="false" ht="15" outlineLevel="0" r="3">
      <c r="A3" s="3" t="s">
        <v>58</v>
      </c>
      <c r="B3" s="4"/>
      <c r="C3" s="4"/>
      <c r="D3" s="4"/>
      <c r="E3" s="5"/>
    </row>
    <row collapsed="false" customFormat="false" customHeight="true" hidden="false" ht="15" outlineLevel="0" r="4">
      <c r="A4" s="7" t="s">
        <v>39</v>
      </c>
      <c r="B4" s="8" t="s">
        <v>40</v>
      </c>
      <c r="C4" s="8" t="s">
        <v>41</v>
      </c>
      <c r="D4" s="8" t="s">
        <v>42</v>
      </c>
      <c r="E4" s="27" t="s">
        <v>35</v>
      </c>
    </row>
    <row collapsed="false" customFormat="false" customHeight="true" hidden="false" ht="15" outlineLevel="0" r="5">
      <c r="A5" s="28" t="n">
        <v>14</v>
      </c>
      <c r="B5" s="29" t="n">
        <v>7</v>
      </c>
      <c r="C5" s="29" t="n">
        <v>14</v>
      </c>
      <c r="D5" s="30" t="n">
        <v>2</v>
      </c>
      <c r="E5" s="31" t="n">
        <v>37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Q28" activeCellId="0" pane="topLeft" sqref="Q2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25" t="s">
        <v>36</v>
      </c>
      <c r="B1" s="26" t="s">
        <v>37</v>
      </c>
    </row>
    <row collapsed="false" customFormat="false" customHeight="true" hidden="false" ht="15" outlineLevel="0" r="3">
      <c r="A3" s="3" t="s">
        <v>59</v>
      </c>
      <c r="B3" s="4"/>
      <c r="C3" s="4"/>
      <c r="D3" s="5"/>
    </row>
    <row collapsed="false" customFormat="false" customHeight="true" hidden="false" ht="15" outlineLevel="0" r="4">
      <c r="A4" s="7" t="s">
        <v>39</v>
      </c>
      <c r="B4" s="8" t="s">
        <v>40</v>
      </c>
      <c r="C4" s="8" t="s">
        <v>41</v>
      </c>
      <c r="D4" s="27" t="s">
        <v>35</v>
      </c>
    </row>
    <row collapsed="false" customFormat="false" customHeight="true" hidden="false" ht="15" outlineLevel="0" r="5">
      <c r="A5" s="28" t="n">
        <v>9</v>
      </c>
      <c r="B5" s="29" t="n">
        <v>1</v>
      </c>
      <c r="C5" s="30" t="n">
        <v>27</v>
      </c>
      <c r="D5" s="31" t="n">
        <v>37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16" activeCellId="0" pane="topLeft" sqref="B16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25" t="s">
        <v>36</v>
      </c>
      <c r="B1" s="26" t="s">
        <v>37</v>
      </c>
    </row>
    <row collapsed="false" customFormat="false" customHeight="true" hidden="false" ht="15" outlineLevel="0" r="3">
      <c r="A3" s="3" t="s">
        <v>60</v>
      </c>
      <c r="B3" s="4"/>
      <c r="C3" s="4"/>
      <c r="D3" s="5"/>
    </row>
    <row collapsed="false" customFormat="false" customHeight="true" hidden="false" ht="15" outlineLevel="0" r="4">
      <c r="A4" s="7" t="s">
        <v>39</v>
      </c>
      <c r="B4" s="8" t="s">
        <v>40</v>
      </c>
      <c r="C4" s="8" t="s">
        <v>41</v>
      </c>
      <c r="D4" s="27" t="s">
        <v>35</v>
      </c>
    </row>
    <row collapsed="false" customFormat="false" customHeight="true" hidden="false" ht="15" outlineLevel="0" r="5">
      <c r="A5" s="28" t="n">
        <v>12</v>
      </c>
      <c r="B5" s="29" t="n">
        <v>1</v>
      </c>
      <c r="C5" s="30" t="n">
        <v>24</v>
      </c>
      <c r="D5" s="31" t="n">
        <v>37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36</v>
      </c>
      <c r="B1" s="26" t="s">
        <v>37</v>
      </c>
    </row>
    <row collapsed="false" customFormat="false" customHeight="true" hidden="false" ht="15" outlineLevel="0" r="3">
      <c r="A3" s="3" t="s">
        <v>61</v>
      </c>
      <c r="B3" s="4"/>
      <c r="C3" s="4"/>
      <c r="D3" s="4"/>
      <c r="E3" s="5"/>
    </row>
    <row collapsed="false" customFormat="false" customHeight="true" hidden="false" ht="15" outlineLevel="0" r="4">
      <c r="A4" s="7" t="s">
        <v>39</v>
      </c>
      <c r="B4" s="8" t="s">
        <v>40</v>
      </c>
      <c r="C4" s="8" t="s">
        <v>41</v>
      </c>
      <c r="D4" s="8" t="s">
        <v>42</v>
      </c>
      <c r="E4" s="27" t="s">
        <v>35</v>
      </c>
    </row>
    <row collapsed="false" customFormat="false" customHeight="true" hidden="false" ht="15" outlineLevel="0" r="5">
      <c r="A5" s="28" t="n">
        <v>17</v>
      </c>
      <c r="B5" s="29" t="n">
        <v>3</v>
      </c>
      <c r="C5" s="29" t="n">
        <v>16</v>
      </c>
      <c r="D5" s="30" t="n">
        <v>1</v>
      </c>
      <c r="E5" s="31" t="n">
        <v>37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G40" activeCellId="0" pane="topLeft" sqref="G40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36</v>
      </c>
      <c r="B1" s="26" t="s">
        <v>37</v>
      </c>
    </row>
    <row collapsed="false" customFormat="false" customHeight="true" hidden="false" ht="15" outlineLevel="0" r="3">
      <c r="A3" s="3" t="s">
        <v>62</v>
      </c>
      <c r="B3" s="4"/>
      <c r="C3" s="4"/>
      <c r="D3" s="4"/>
      <c r="E3" s="5"/>
    </row>
    <row collapsed="false" customFormat="false" customHeight="true" hidden="false" ht="15" outlineLevel="0" r="4">
      <c r="A4" s="7" t="s">
        <v>39</v>
      </c>
      <c r="B4" s="8" t="s">
        <v>40</v>
      </c>
      <c r="C4" s="8" t="s">
        <v>41</v>
      </c>
      <c r="D4" s="8" t="s">
        <v>42</v>
      </c>
      <c r="E4" s="27" t="s">
        <v>35</v>
      </c>
    </row>
    <row collapsed="false" customFormat="false" customHeight="true" hidden="false" ht="15" outlineLevel="0" r="5">
      <c r="A5" s="28" t="n">
        <v>11</v>
      </c>
      <c r="B5" s="29" t="n">
        <v>4</v>
      </c>
      <c r="C5" s="29" t="n">
        <v>15</v>
      </c>
      <c r="D5" s="30" t="n">
        <v>7</v>
      </c>
      <c r="E5" s="31" t="n">
        <v>37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S1" activeCellId="0" pane="topLeft" sqref="S1"/>
    </sheetView>
  </sheetViews>
  <sheetFormatPr defaultRowHeight="15"/>
  <cols>
    <col collapsed="false" hidden="false" max="1" min="1" style="0" width="14.1479591836735"/>
    <col collapsed="false" hidden="false" max="3" min="2" style="0" width="8.6734693877551"/>
    <col collapsed="false" hidden="false" max="4" min="4" style="0" width="11.2857142857143"/>
    <col collapsed="false" hidden="false" max="1025" min="5" style="0" width="8.6734693877551"/>
  </cols>
  <sheetData>
    <row collapsed="false" customFormat="false" customHeight="true" hidden="false" ht="75" outlineLevel="0" r="1">
      <c r="A1" s="32" t="s">
        <v>36</v>
      </c>
      <c r="B1" s="33" t="s">
        <v>63</v>
      </c>
      <c r="C1" s="33" t="s">
        <v>64</v>
      </c>
      <c r="D1" s="33" t="s">
        <v>65</v>
      </c>
    </row>
    <row collapsed="false" customFormat="false" customHeight="true" hidden="false" ht="45" outlineLevel="0" r="2">
      <c r="A2" s="32" t="s">
        <v>38</v>
      </c>
      <c r="B2" s="32" t="n">
        <v>21</v>
      </c>
      <c r="C2" s="32" t="n">
        <v>12</v>
      </c>
      <c r="D2" s="32" t="n">
        <v>3</v>
      </c>
    </row>
    <row collapsed="false" customFormat="false" customHeight="true" hidden="false" ht="76.5" outlineLevel="0" r="3">
      <c r="A3" s="34" t="s">
        <v>43</v>
      </c>
      <c r="B3" s="32" t="n">
        <v>21</v>
      </c>
      <c r="C3" s="32" t="n">
        <v>8</v>
      </c>
      <c r="D3" s="32" t="n">
        <v>6</v>
      </c>
    </row>
    <row collapsed="false" customFormat="false" customHeight="true" hidden="false" ht="102" outlineLevel="0" r="4">
      <c r="A4" s="34" t="s">
        <v>44</v>
      </c>
      <c r="B4" s="32" t="n">
        <v>11</v>
      </c>
      <c r="C4" s="32" t="n">
        <v>21</v>
      </c>
      <c r="D4" s="32" t="n">
        <v>4</v>
      </c>
    </row>
    <row collapsed="false" customFormat="false" customHeight="true" hidden="false" ht="105" outlineLevel="0" r="5">
      <c r="A5" s="32" t="s">
        <v>45</v>
      </c>
      <c r="B5" s="32" t="n">
        <v>20</v>
      </c>
      <c r="C5" s="32" t="n">
        <v>13</v>
      </c>
      <c r="D5" s="32" t="n">
        <v>3</v>
      </c>
    </row>
    <row collapsed="false" customFormat="false" customHeight="true" hidden="false" ht="120" outlineLevel="0" r="6">
      <c r="A6" s="32" t="s">
        <v>46</v>
      </c>
      <c r="B6" s="32" t="n">
        <v>34</v>
      </c>
      <c r="C6" s="32" t="n">
        <v>2</v>
      </c>
      <c r="D6" s="32" t="n">
        <v>0</v>
      </c>
    </row>
    <row collapsed="false" customFormat="false" customHeight="true" hidden="false" ht="75" outlineLevel="0" r="7">
      <c r="A7" s="32" t="s">
        <v>47</v>
      </c>
      <c r="B7" s="32" t="n">
        <v>33</v>
      </c>
      <c r="C7" s="32" t="n">
        <v>2</v>
      </c>
      <c r="D7" s="32" t="n">
        <v>1</v>
      </c>
    </row>
    <row collapsed="false" customFormat="false" customHeight="true" hidden="false" ht="90" outlineLevel="0" r="8">
      <c r="A8" s="32" t="s">
        <v>48</v>
      </c>
      <c r="B8" s="32" t="n">
        <v>27</v>
      </c>
      <c r="C8" s="32" t="n">
        <v>9</v>
      </c>
      <c r="D8" s="32" t="n">
        <v>0</v>
      </c>
    </row>
    <row collapsed="false" customFormat="false" customHeight="true" hidden="false" ht="15" outlineLevel="0" r="9">
      <c r="A9" s="32" t="s">
        <v>49</v>
      </c>
      <c r="B9" s="32" t="n">
        <v>28</v>
      </c>
      <c r="C9" s="32" t="n">
        <v>8</v>
      </c>
      <c r="D9" s="32" t="n">
        <v>0</v>
      </c>
    </row>
    <row collapsed="false" customFormat="false" customHeight="true" hidden="false" ht="30" outlineLevel="0" r="10">
      <c r="A10" s="32" t="s">
        <v>50</v>
      </c>
      <c r="B10" s="32" t="n">
        <v>13</v>
      </c>
      <c r="C10" s="32" t="n">
        <v>16</v>
      </c>
      <c r="D10" s="32" t="n">
        <v>7</v>
      </c>
    </row>
    <row collapsed="false" customFormat="false" customHeight="true" hidden="false" ht="105" outlineLevel="0" r="11">
      <c r="A11" s="32" t="s">
        <v>51</v>
      </c>
      <c r="B11" s="32" t="n">
        <v>27</v>
      </c>
      <c r="C11" s="32" t="n">
        <v>8</v>
      </c>
      <c r="D11" s="32" t="n">
        <v>1</v>
      </c>
    </row>
    <row collapsed="false" customFormat="false" customHeight="true" hidden="false" ht="60" outlineLevel="0" r="12">
      <c r="A12" s="32" t="s">
        <v>52</v>
      </c>
      <c r="B12" s="32" t="n">
        <v>32</v>
      </c>
      <c r="C12" s="32" t="n">
        <v>4</v>
      </c>
      <c r="D12" s="32" t="n">
        <v>0</v>
      </c>
    </row>
    <row collapsed="false" customFormat="false" customHeight="true" hidden="false" ht="45" outlineLevel="0" r="13">
      <c r="A13" s="32" t="s">
        <v>53</v>
      </c>
      <c r="B13" s="32" t="n">
        <v>23</v>
      </c>
      <c r="C13" s="32" t="n">
        <v>12</v>
      </c>
      <c r="D13" s="32" t="n">
        <v>0</v>
      </c>
    </row>
    <row collapsed="false" customFormat="false" customHeight="true" hidden="false" ht="75" outlineLevel="0" r="14">
      <c r="A14" s="32" t="s">
        <v>54</v>
      </c>
      <c r="B14" s="32" t="n">
        <v>29</v>
      </c>
      <c r="C14" s="32" t="n">
        <v>6</v>
      </c>
      <c r="D14" s="32" t="n">
        <v>0</v>
      </c>
    </row>
    <row collapsed="false" customFormat="false" customHeight="true" hidden="false" ht="45" outlineLevel="0" r="15">
      <c r="A15" s="32" t="s">
        <v>55</v>
      </c>
      <c r="B15" s="32" t="n">
        <v>30</v>
      </c>
      <c r="C15" s="32" t="n">
        <v>5</v>
      </c>
      <c r="D15" s="32" t="n">
        <v>0</v>
      </c>
    </row>
    <row collapsed="false" customFormat="false" customHeight="true" hidden="false" ht="90" outlineLevel="0" r="16">
      <c r="A16" s="32" t="s">
        <v>56</v>
      </c>
      <c r="B16" s="32" t="n">
        <v>14</v>
      </c>
      <c r="C16" s="32" t="n">
        <v>17</v>
      </c>
      <c r="D16" s="32" t="n">
        <v>2</v>
      </c>
    </row>
    <row collapsed="false" customFormat="false" customHeight="true" hidden="false" ht="60" outlineLevel="0" r="17">
      <c r="A17" s="32" t="s">
        <v>57</v>
      </c>
      <c r="B17" s="32" t="n">
        <v>17</v>
      </c>
      <c r="C17" s="32" t="n">
        <v>11</v>
      </c>
      <c r="D17" s="32" t="n">
        <v>7</v>
      </c>
    </row>
    <row collapsed="false" customFormat="false" customHeight="true" hidden="false" ht="135" outlineLevel="0" r="18">
      <c r="A18" s="32" t="s">
        <v>58</v>
      </c>
      <c r="B18" s="32" t="n">
        <v>14</v>
      </c>
      <c r="C18" s="32" t="n">
        <v>14</v>
      </c>
      <c r="D18" s="32" t="n">
        <v>2</v>
      </c>
    </row>
    <row collapsed="false" customFormat="false" customHeight="true" hidden="false" ht="30" outlineLevel="0" r="19">
      <c r="A19" s="32" t="s">
        <v>59</v>
      </c>
      <c r="B19" s="32" t="n">
        <v>27</v>
      </c>
      <c r="C19" s="32" t="n">
        <v>9</v>
      </c>
      <c r="D19" s="32" t="n">
        <v>0</v>
      </c>
    </row>
    <row collapsed="false" customFormat="false" customHeight="true" hidden="false" ht="15" outlineLevel="0" r="20">
      <c r="A20" s="32" t="s">
        <v>60</v>
      </c>
      <c r="B20" s="32" t="n">
        <v>24</v>
      </c>
      <c r="C20" s="32" t="n">
        <v>12</v>
      </c>
      <c r="D20" s="32" t="n">
        <v>0</v>
      </c>
    </row>
    <row collapsed="false" customFormat="false" customHeight="true" hidden="false" ht="90" outlineLevel="0" r="21">
      <c r="A21" s="32" t="s">
        <v>61</v>
      </c>
      <c r="B21" s="32" t="n">
        <v>16</v>
      </c>
      <c r="C21" s="32" t="n">
        <v>17</v>
      </c>
      <c r="D21" s="32" t="n">
        <v>1</v>
      </c>
    </row>
    <row collapsed="false" customFormat="false" customHeight="true" hidden="false" ht="60" outlineLevel="0" r="22">
      <c r="A22" s="32" t="s">
        <v>62</v>
      </c>
      <c r="B22" s="32" t="n">
        <v>15</v>
      </c>
      <c r="C22" s="32" t="n">
        <v>11</v>
      </c>
      <c r="D22" s="32" t="n">
        <v>7</v>
      </c>
    </row>
  </sheetData>
  <conditionalFormatting sqref="A2:A22">
    <cfRule aboveAverage="0" bottom="0" dxfId="0" operator="equal" percent="0" priority="2" rank="0" text="" type="cellIs">
      <formula>"Em Branco"</formula>
    </cfRule>
    <cfRule aboveAverage="0" bottom="0" dxfId="1" operator="equal" percent="0" priority="3" rank="0" text="" type="cellIs">
      <formula>"Vermelho."</formula>
    </cfRule>
    <cfRule aboveAverage="0" bottom="0" dxfId="2" operator="equal" percent="0" priority="4" rank="0" text="" type="cellIs">
      <formula>"Amarelo."</formula>
    </cfRule>
    <cfRule aboveAverage="0" bottom="0" dxfId="3" operator="equal" percent="0" priority="5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41"/>
  <sheetViews>
    <sheetView colorId="64" defaultGridColor="true" rightToLeft="false" showFormulas="false" showGridLines="true" showOutlineSymbols="true" showRowColHeaders="true" showZeros="true" tabSelected="false" topLeftCell="A12" view="normal" windowProtection="false" workbookViewId="0" zoomScale="100" zoomScaleNormal="100" zoomScalePageLayoutView="100">
      <selection activeCell="C39" activeCellId="0" pane="topLeft" sqref="C39"/>
    </sheetView>
  </sheetViews>
  <sheetFormatPr defaultRowHeight="39.95"/>
  <cols>
    <col collapsed="false" hidden="false" max="1" min="1" style="35" width="15.2908163265306"/>
    <col collapsed="false" hidden="false" max="2" min="2" style="35" width="49.4234693877551"/>
    <col collapsed="false" hidden="false" max="3" min="3" style="35" width="20.9948979591837"/>
    <col collapsed="false" hidden="false" max="24" min="4" style="35" width="14.7040816326531"/>
    <col collapsed="false" hidden="false" max="256" min="25" style="35" width="9.14285714285714"/>
    <col collapsed="false" hidden="false" max="257" min="257" style="35" width="15.2908163265306"/>
    <col collapsed="false" hidden="false" max="258" min="258" style="35" width="49.4234693877551"/>
    <col collapsed="false" hidden="false" max="259" min="259" style="35" width="20.9948979591837"/>
    <col collapsed="false" hidden="false" max="280" min="260" style="35" width="14.7040816326531"/>
    <col collapsed="false" hidden="false" max="512" min="281" style="35" width="9.14285714285714"/>
    <col collapsed="false" hidden="false" max="513" min="513" style="35" width="15.2908163265306"/>
    <col collapsed="false" hidden="false" max="514" min="514" style="35" width="49.4234693877551"/>
    <col collapsed="false" hidden="false" max="515" min="515" style="35" width="20.9948979591837"/>
    <col collapsed="false" hidden="false" max="536" min="516" style="35" width="14.7040816326531"/>
    <col collapsed="false" hidden="false" max="768" min="537" style="35" width="9.14285714285714"/>
    <col collapsed="false" hidden="false" max="769" min="769" style="35" width="15.2908163265306"/>
    <col collapsed="false" hidden="false" max="770" min="770" style="35" width="49.4234693877551"/>
    <col collapsed="false" hidden="false" max="771" min="771" style="35" width="20.9948979591837"/>
    <col collapsed="false" hidden="false" max="792" min="772" style="35" width="14.7040816326531"/>
    <col collapsed="false" hidden="false" max="1025" min="793" style="35" width="9.14285714285714"/>
  </cols>
  <sheetData>
    <row collapsed="false" customFormat="true" customHeight="true" hidden="false" ht="129" outlineLevel="0" r="1" s="36">
      <c r="A1" s="32" t="s">
        <v>66</v>
      </c>
      <c r="B1" s="34" t="s">
        <v>1</v>
      </c>
      <c r="C1" s="32" t="s">
        <v>36</v>
      </c>
      <c r="D1" s="32" t="s">
        <v>38</v>
      </c>
      <c r="E1" s="34" t="s">
        <v>43</v>
      </c>
      <c r="F1" s="34" t="s">
        <v>44</v>
      </c>
      <c r="G1" s="32" t="s">
        <v>45</v>
      </c>
      <c r="H1" s="32" t="s">
        <v>46</v>
      </c>
      <c r="I1" s="32" t="s">
        <v>47</v>
      </c>
      <c r="J1" s="32" t="s">
        <v>48</v>
      </c>
      <c r="K1" s="32" t="s">
        <v>49</v>
      </c>
      <c r="L1" s="32" t="s">
        <v>50</v>
      </c>
      <c r="M1" s="32" t="s">
        <v>51</v>
      </c>
      <c r="N1" s="32" t="s">
        <v>52</v>
      </c>
      <c r="O1" s="32" t="s">
        <v>53</v>
      </c>
      <c r="P1" s="32" t="s">
        <v>54</v>
      </c>
      <c r="Q1" s="32" t="s">
        <v>55</v>
      </c>
      <c r="R1" s="32" t="s">
        <v>56</v>
      </c>
      <c r="S1" s="32" t="s">
        <v>57</v>
      </c>
      <c r="T1" s="32" t="s">
        <v>58</v>
      </c>
      <c r="U1" s="32" t="s">
        <v>59</v>
      </c>
      <c r="V1" s="32" t="s">
        <v>60</v>
      </c>
      <c r="W1" s="32" t="s">
        <v>61</v>
      </c>
      <c r="X1" s="32" t="s">
        <v>62</v>
      </c>
      <c r="Y1" s="36" t="s">
        <v>67</v>
      </c>
    </row>
    <row collapsed="false" customFormat="true" customHeight="true" hidden="false" ht="39.95" outlineLevel="0" r="2" s="36">
      <c r="A2" s="32" t="s">
        <v>68</v>
      </c>
      <c r="B2" s="32" t="s">
        <v>24</v>
      </c>
      <c r="C2" s="32" t="s">
        <v>69</v>
      </c>
      <c r="D2" s="32" t="s">
        <v>41</v>
      </c>
      <c r="E2" s="32" t="s">
        <v>40</v>
      </c>
      <c r="F2" s="32" t="s">
        <v>41</v>
      </c>
      <c r="G2" s="32" t="s">
        <v>39</v>
      </c>
      <c r="H2" s="32" t="s">
        <v>41</v>
      </c>
      <c r="I2" s="32" t="s">
        <v>41</v>
      </c>
      <c r="J2" s="32" t="s">
        <v>41</v>
      </c>
      <c r="K2" s="32" t="s">
        <v>41</v>
      </c>
      <c r="L2" s="32" t="s">
        <v>41</v>
      </c>
      <c r="M2" s="32" t="s">
        <v>41</v>
      </c>
      <c r="N2" s="32" t="s">
        <v>41</v>
      </c>
      <c r="O2" s="32" t="s">
        <v>41</v>
      </c>
      <c r="P2" s="32" t="s">
        <v>41</v>
      </c>
      <c r="Q2" s="32" t="s">
        <v>41</v>
      </c>
      <c r="R2" s="32" t="s">
        <v>41</v>
      </c>
      <c r="S2" s="32" t="s">
        <v>41</v>
      </c>
      <c r="T2" s="32" t="s">
        <v>41</v>
      </c>
      <c r="U2" s="32" t="s">
        <v>39</v>
      </c>
      <c r="V2" s="32" t="s">
        <v>39</v>
      </c>
      <c r="W2" s="32" t="s">
        <v>41</v>
      </c>
      <c r="X2" s="32" t="s">
        <v>41</v>
      </c>
    </row>
    <row collapsed="false" customFormat="true" customHeight="true" hidden="false" ht="39.95" outlineLevel="0" r="3" s="36">
      <c r="A3" s="32" t="s">
        <v>68</v>
      </c>
      <c r="B3" s="32" t="s">
        <v>25</v>
      </c>
      <c r="C3" s="32" t="s">
        <v>69</v>
      </c>
      <c r="D3" s="32" t="s">
        <v>41</v>
      </c>
      <c r="E3" s="32" t="s">
        <v>41</v>
      </c>
      <c r="F3" s="32" t="s">
        <v>41</v>
      </c>
      <c r="G3" s="32" t="s">
        <v>41</v>
      </c>
      <c r="H3" s="32" t="s">
        <v>41</v>
      </c>
      <c r="I3" s="32" t="s">
        <v>41</v>
      </c>
      <c r="J3" s="32" t="s">
        <v>41</v>
      </c>
      <c r="K3" s="32" t="s">
        <v>41</v>
      </c>
      <c r="L3" s="32" t="s">
        <v>41</v>
      </c>
      <c r="M3" s="32" t="s">
        <v>41</v>
      </c>
      <c r="N3" s="32" t="s">
        <v>41</v>
      </c>
      <c r="O3" s="32" t="s">
        <v>41</v>
      </c>
      <c r="P3" s="32" t="s">
        <v>41</v>
      </c>
      <c r="Q3" s="32" t="s">
        <v>41</v>
      </c>
      <c r="R3" s="32" t="s">
        <v>41</v>
      </c>
      <c r="S3" s="32" t="s">
        <v>41</v>
      </c>
      <c r="T3" s="32" t="s">
        <v>41</v>
      </c>
      <c r="U3" s="32" t="s">
        <v>41</v>
      </c>
      <c r="V3" s="32" t="s">
        <v>41</v>
      </c>
      <c r="W3" s="32" t="s">
        <v>41</v>
      </c>
      <c r="X3" s="32" t="s">
        <v>41</v>
      </c>
    </row>
    <row collapsed="false" customFormat="true" customHeight="true" hidden="false" ht="39.95" outlineLevel="0" r="4" s="36">
      <c r="A4" s="32" t="s">
        <v>68</v>
      </c>
      <c r="B4" s="32" t="s">
        <v>26</v>
      </c>
      <c r="C4" s="32" t="s">
        <v>70</v>
      </c>
      <c r="D4" s="32" t="s">
        <v>40</v>
      </c>
      <c r="E4" s="32" t="s">
        <v>40</v>
      </c>
      <c r="F4" s="32" t="s">
        <v>40</v>
      </c>
      <c r="G4" s="32" t="s">
        <v>40</v>
      </c>
      <c r="H4" s="32" t="s">
        <v>40</v>
      </c>
      <c r="I4" s="32" t="s">
        <v>40</v>
      </c>
      <c r="J4" s="32" t="s">
        <v>40</v>
      </c>
      <c r="K4" s="32" t="s">
        <v>40</v>
      </c>
      <c r="L4" s="32" t="s">
        <v>40</v>
      </c>
      <c r="M4" s="32" t="s">
        <v>40</v>
      </c>
      <c r="N4" s="32" t="s">
        <v>40</v>
      </c>
      <c r="O4" s="32" t="s">
        <v>40</v>
      </c>
      <c r="P4" s="32" t="s">
        <v>40</v>
      </c>
      <c r="Q4" s="32" t="s">
        <v>40</v>
      </c>
      <c r="R4" s="32" t="s">
        <v>40</v>
      </c>
      <c r="S4" s="32" t="s">
        <v>40</v>
      </c>
      <c r="T4" s="32" t="s">
        <v>40</v>
      </c>
      <c r="U4" s="32" t="s">
        <v>40</v>
      </c>
      <c r="V4" s="32" t="s">
        <v>40</v>
      </c>
      <c r="W4" s="32" t="s">
        <v>40</v>
      </c>
      <c r="X4" s="32" t="s">
        <v>40</v>
      </c>
    </row>
    <row collapsed="false" customFormat="true" customHeight="true" hidden="false" ht="39.95" outlineLevel="0" r="5" s="36">
      <c r="A5" s="32" t="s">
        <v>68</v>
      </c>
      <c r="B5" s="32" t="s">
        <v>26</v>
      </c>
      <c r="C5" s="32" t="s">
        <v>71</v>
      </c>
      <c r="D5" s="32" t="s">
        <v>41</v>
      </c>
      <c r="E5" s="32" t="s">
        <v>42</v>
      </c>
      <c r="F5" s="32" t="s">
        <v>42</v>
      </c>
      <c r="G5" s="32" t="s">
        <v>39</v>
      </c>
      <c r="H5" s="32" t="s">
        <v>41</v>
      </c>
      <c r="I5" s="32" t="s">
        <v>39</v>
      </c>
      <c r="J5" s="32" t="s">
        <v>41</v>
      </c>
      <c r="K5" s="32" t="s">
        <v>41</v>
      </c>
      <c r="L5" s="32" t="s">
        <v>41</v>
      </c>
      <c r="M5" s="32" t="s">
        <v>41</v>
      </c>
      <c r="N5" s="32" t="s">
        <v>39</v>
      </c>
      <c r="O5" s="32" t="s">
        <v>41</v>
      </c>
      <c r="P5" s="32" t="s">
        <v>41</v>
      </c>
      <c r="Q5" s="32" t="s">
        <v>41</v>
      </c>
      <c r="R5" s="32" t="s">
        <v>39</v>
      </c>
      <c r="S5" s="32" t="s">
        <v>41</v>
      </c>
      <c r="T5" s="32" t="s">
        <v>42</v>
      </c>
      <c r="U5" s="32" t="s">
        <v>41</v>
      </c>
      <c r="V5" s="32" t="s">
        <v>41</v>
      </c>
      <c r="W5" s="32" t="s">
        <v>41</v>
      </c>
      <c r="X5" s="32" t="s">
        <v>41</v>
      </c>
    </row>
    <row collapsed="false" customFormat="true" customHeight="true" hidden="false" ht="39.95" outlineLevel="0" r="6" s="36">
      <c r="A6" s="32" t="s">
        <v>68</v>
      </c>
      <c r="B6" s="32" t="s">
        <v>26</v>
      </c>
      <c r="C6" s="32" t="s">
        <v>69</v>
      </c>
      <c r="D6" s="32" t="s">
        <v>41</v>
      </c>
      <c r="E6" s="32" t="s">
        <v>42</v>
      </c>
      <c r="F6" s="32" t="s">
        <v>42</v>
      </c>
      <c r="G6" s="32" t="s">
        <v>39</v>
      </c>
      <c r="H6" s="32" t="s">
        <v>41</v>
      </c>
      <c r="I6" s="32" t="s">
        <v>39</v>
      </c>
      <c r="J6" s="32" t="s">
        <v>39</v>
      </c>
      <c r="K6" s="32" t="s">
        <v>41</v>
      </c>
      <c r="L6" s="32" t="s">
        <v>41</v>
      </c>
      <c r="M6" s="32" t="s">
        <v>41</v>
      </c>
      <c r="N6" s="32" t="s">
        <v>41</v>
      </c>
      <c r="O6" s="32" t="s">
        <v>41</v>
      </c>
      <c r="P6" s="32" t="s">
        <v>41</v>
      </c>
      <c r="Q6" s="32" t="s">
        <v>41</v>
      </c>
      <c r="R6" s="32" t="s">
        <v>39</v>
      </c>
      <c r="S6" s="32" t="s">
        <v>41</v>
      </c>
      <c r="T6" s="32" t="s">
        <v>40</v>
      </c>
      <c r="U6" s="32" t="s">
        <v>41</v>
      </c>
      <c r="V6" s="32" t="s">
        <v>41</v>
      </c>
      <c r="W6" s="32" t="s">
        <v>41</v>
      </c>
      <c r="X6" s="32" t="s">
        <v>41</v>
      </c>
    </row>
    <row collapsed="false" customFormat="true" customHeight="true" hidden="false" ht="39.95" outlineLevel="0" r="7" s="36">
      <c r="A7" s="32" t="s">
        <v>68</v>
      </c>
      <c r="B7" s="32" t="s">
        <v>26</v>
      </c>
      <c r="C7" s="32" t="s">
        <v>72</v>
      </c>
      <c r="D7" s="32" t="s">
        <v>41</v>
      </c>
      <c r="E7" s="32" t="s">
        <v>42</v>
      </c>
      <c r="F7" s="32" t="s">
        <v>42</v>
      </c>
      <c r="G7" s="32" t="s">
        <v>42</v>
      </c>
      <c r="H7" s="32" t="s">
        <v>41</v>
      </c>
      <c r="I7" s="32" t="s">
        <v>42</v>
      </c>
      <c r="J7" s="32" t="s">
        <v>41</v>
      </c>
      <c r="K7" s="32" t="s">
        <v>41</v>
      </c>
      <c r="L7" s="32" t="s">
        <v>41</v>
      </c>
      <c r="M7" s="32" t="s">
        <v>41</v>
      </c>
      <c r="N7" s="32" t="s">
        <v>41</v>
      </c>
      <c r="O7" s="32" t="s">
        <v>41</v>
      </c>
      <c r="P7" s="32" t="s">
        <v>41</v>
      </c>
      <c r="Q7" s="32" t="s">
        <v>41</v>
      </c>
      <c r="R7" s="32" t="s">
        <v>41</v>
      </c>
      <c r="S7" s="32" t="s">
        <v>41</v>
      </c>
      <c r="T7" s="32" t="s">
        <v>42</v>
      </c>
      <c r="U7" s="32" t="s">
        <v>41</v>
      </c>
      <c r="V7" s="32" t="s">
        <v>41</v>
      </c>
      <c r="W7" s="32" t="s">
        <v>41</v>
      </c>
      <c r="X7" s="32" t="s">
        <v>41</v>
      </c>
    </row>
    <row collapsed="false" customFormat="true" customHeight="true" hidden="false" ht="39.95" outlineLevel="0" r="8" s="36">
      <c r="A8" s="32" t="s">
        <v>68</v>
      </c>
      <c r="B8" s="32" t="s">
        <v>26</v>
      </c>
      <c r="C8" s="32" t="s">
        <v>73</v>
      </c>
      <c r="D8" s="32" t="s">
        <v>41</v>
      </c>
      <c r="E8" s="32" t="s">
        <v>41</v>
      </c>
      <c r="F8" s="32" t="s">
        <v>41</v>
      </c>
      <c r="G8" s="32" t="s">
        <v>41</v>
      </c>
      <c r="H8" s="32" t="s">
        <v>41</v>
      </c>
      <c r="I8" s="32" t="s">
        <v>41</v>
      </c>
      <c r="J8" s="32" t="s">
        <v>41</v>
      </c>
      <c r="K8" s="32" t="s">
        <v>41</v>
      </c>
      <c r="L8" s="32" t="s">
        <v>41</v>
      </c>
      <c r="M8" s="32" t="s">
        <v>41</v>
      </c>
      <c r="N8" s="32" t="s">
        <v>41</v>
      </c>
      <c r="O8" s="32" t="s">
        <v>41</v>
      </c>
      <c r="P8" s="32" t="s">
        <v>41</v>
      </c>
      <c r="Q8" s="32" t="s">
        <v>41</v>
      </c>
      <c r="R8" s="32" t="s">
        <v>41</v>
      </c>
      <c r="S8" s="32" t="s">
        <v>41</v>
      </c>
      <c r="T8" s="32" t="s">
        <v>41</v>
      </c>
      <c r="U8" s="32" t="s">
        <v>41</v>
      </c>
      <c r="V8" s="32" t="s">
        <v>41</v>
      </c>
      <c r="W8" s="32" t="s">
        <v>41</v>
      </c>
      <c r="X8" s="32" t="s">
        <v>41</v>
      </c>
    </row>
    <row collapsed="false" customFormat="true" customHeight="true" hidden="false" ht="39.95" outlineLevel="0" r="9" s="36">
      <c r="A9" s="32" t="s">
        <v>68</v>
      </c>
      <c r="B9" s="32" t="s">
        <v>27</v>
      </c>
      <c r="C9" s="32" t="s">
        <v>71</v>
      </c>
      <c r="D9" s="32" t="s">
        <v>39</v>
      </c>
      <c r="E9" s="32" t="s">
        <v>41</v>
      </c>
      <c r="F9" s="32" t="s">
        <v>41</v>
      </c>
      <c r="G9" s="32" t="s">
        <v>41</v>
      </c>
      <c r="H9" s="32" t="s">
        <v>41</v>
      </c>
      <c r="I9" s="32" t="s">
        <v>41</v>
      </c>
      <c r="J9" s="32" t="s">
        <v>41</v>
      </c>
      <c r="K9" s="32" t="s">
        <v>41</v>
      </c>
      <c r="L9" s="32" t="s">
        <v>39</v>
      </c>
      <c r="M9" s="32" t="s">
        <v>41</v>
      </c>
      <c r="N9" s="32" t="s">
        <v>41</v>
      </c>
      <c r="O9" s="32" t="s">
        <v>41</v>
      </c>
      <c r="P9" s="32" t="s">
        <v>41</v>
      </c>
      <c r="Q9" s="32" t="s">
        <v>41</v>
      </c>
      <c r="R9" s="32" t="s">
        <v>41</v>
      </c>
      <c r="S9" s="32" t="s">
        <v>42</v>
      </c>
      <c r="T9" s="32" t="s">
        <v>41</v>
      </c>
      <c r="U9" s="32" t="s">
        <v>41</v>
      </c>
      <c r="V9" s="32" t="s">
        <v>41</v>
      </c>
      <c r="W9" s="32" t="s">
        <v>41</v>
      </c>
      <c r="X9" s="32" t="s">
        <v>41</v>
      </c>
    </row>
    <row collapsed="false" customFormat="true" customHeight="true" hidden="false" ht="39.95" outlineLevel="0" r="10" s="36">
      <c r="A10" s="32" t="s">
        <v>68</v>
      </c>
      <c r="B10" s="32" t="s">
        <v>27</v>
      </c>
      <c r="C10" s="32" t="s">
        <v>69</v>
      </c>
      <c r="D10" s="32" t="s">
        <v>39</v>
      </c>
      <c r="E10" s="32" t="s">
        <v>41</v>
      </c>
      <c r="F10" s="32" t="s">
        <v>39</v>
      </c>
      <c r="G10" s="32" t="s">
        <v>41</v>
      </c>
      <c r="H10" s="32" t="s">
        <v>41</v>
      </c>
      <c r="I10" s="32" t="s">
        <v>41</v>
      </c>
      <c r="J10" s="32" t="s">
        <v>41</v>
      </c>
      <c r="K10" s="32" t="s">
        <v>39</v>
      </c>
      <c r="L10" s="32" t="s">
        <v>39</v>
      </c>
      <c r="M10" s="32" t="s">
        <v>41</v>
      </c>
      <c r="N10" s="32" t="s">
        <v>41</v>
      </c>
      <c r="O10" s="32" t="s">
        <v>39</v>
      </c>
      <c r="P10" s="32" t="s">
        <v>39</v>
      </c>
      <c r="Q10" s="32" t="s">
        <v>39</v>
      </c>
      <c r="R10" s="32" t="s">
        <v>39</v>
      </c>
      <c r="S10" s="32" t="s">
        <v>42</v>
      </c>
      <c r="T10" s="32" t="s">
        <v>39</v>
      </c>
      <c r="U10" s="32" t="s">
        <v>41</v>
      </c>
      <c r="V10" s="32" t="s">
        <v>41</v>
      </c>
      <c r="W10" s="32" t="s">
        <v>39</v>
      </c>
      <c r="X10" s="32" t="s">
        <v>39</v>
      </c>
    </row>
    <row collapsed="false" customFormat="true" customHeight="true" hidden="false" ht="39.95" outlineLevel="0" r="11" s="36">
      <c r="A11" s="32" t="s">
        <v>68</v>
      </c>
      <c r="B11" s="32" t="s">
        <v>27</v>
      </c>
      <c r="C11" s="32" t="s">
        <v>71</v>
      </c>
      <c r="D11" s="32" t="s">
        <v>42</v>
      </c>
      <c r="E11" s="32" t="s">
        <v>41</v>
      </c>
      <c r="F11" s="32" t="s">
        <v>39</v>
      </c>
      <c r="G11" s="32" t="s">
        <v>42</v>
      </c>
      <c r="H11" s="32" t="s">
        <v>39</v>
      </c>
      <c r="I11" s="32" t="s">
        <v>41</v>
      </c>
      <c r="J11" s="32" t="s">
        <v>41</v>
      </c>
      <c r="K11" s="32" t="s">
        <v>39</v>
      </c>
      <c r="L11" s="32" t="s">
        <v>39</v>
      </c>
      <c r="M11" s="32" t="s">
        <v>41</v>
      </c>
      <c r="N11" s="32" t="s">
        <v>41</v>
      </c>
      <c r="O11" s="32" t="s">
        <v>41</v>
      </c>
      <c r="P11" s="32" t="s">
        <v>41</v>
      </c>
      <c r="Q11" s="32" t="s">
        <v>41</v>
      </c>
      <c r="R11" s="32" t="s">
        <v>41</v>
      </c>
      <c r="S11" s="32" t="s">
        <v>41</v>
      </c>
      <c r="T11" s="32" t="s">
        <v>41</v>
      </c>
      <c r="U11" s="32" t="s">
        <v>41</v>
      </c>
      <c r="V11" s="32" t="s">
        <v>41</v>
      </c>
      <c r="W11" s="32" t="s">
        <v>41</v>
      </c>
      <c r="X11" s="32" t="s">
        <v>41</v>
      </c>
    </row>
    <row collapsed="false" customFormat="true" customHeight="true" hidden="false" ht="39.95" outlineLevel="0" r="12" s="36">
      <c r="A12" s="32" t="s">
        <v>68</v>
      </c>
      <c r="B12" s="32" t="s">
        <v>28</v>
      </c>
      <c r="C12" s="32" t="s">
        <v>71</v>
      </c>
      <c r="D12" s="32" t="s">
        <v>39</v>
      </c>
      <c r="E12" s="32" t="s">
        <v>41</v>
      </c>
      <c r="F12" s="32" t="s">
        <v>41</v>
      </c>
      <c r="G12" s="32" t="s">
        <v>39</v>
      </c>
      <c r="H12" s="32" t="s">
        <v>39</v>
      </c>
      <c r="I12" s="32" t="s">
        <v>41</v>
      </c>
      <c r="J12" s="32" t="s">
        <v>41</v>
      </c>
      <c r="K12" s="32" t="s">
        <v>41</v>
      </c>
      <c r="L12" s="32" t="s">
        <v>42</v>
      </c>
      <c r="M12" s="32" t="s">
        <v>42</v>
      </c>
      <c r="N12" s="32" t="s">
        <v>39</v>
      </c>
      <c r="O12" s="32" t="s">
        <v>41</v>
      </c>
      <c r="P12" s="32" t="s">
        <v>39</v>
      </c>
      <c r="Q12" s="32" t="s">
        <v>39</v>
      </c>
      <c r="R12" s="32" t="s">
        <v>42</v>
      </c>
      <c r="S12" s="32" t="s">
        <v>39</v>
      </c>
      <c r="T12" s="32" t="s">
        <v>41</v>
      </c>
      <c r="U12" s="32" t="s">
        <v>39</v>
      </c>
      <c r="V12" s="32" t="s">
        <v>39</v>
      </c>
      <c r="W12" s="32" t="s">
        <v>39</v>
      </c>
      <c r="X12" s="32" t="s">
        <v>41</v>
      </c>
    </row>
    <row collapsed="false" customFormat="true" customHeight="true" hidden="false" ht="39.95" outlineLevel="0" r="13" s="36">
      <c r="A13" s="32" t="s">
        <v>68</v>
      </c>
      <c r="B13" s="32" t="s">
        <v>28</v>
      </c>
      <c r="C13" s="32" t="s">
        <v>69</v>
      </c>
      <c r="D13" s="32" t="s">
        <v>39</v>
      </c>
      <c r="E13" s="32" t="s">
        <v>39</v>
      </c>
      <c r="F13" s="32" t="s">
        <v>39</v>
      </c>
      <c r="G13" s="32" t="s">
        <v>41</v>
      </c>
      <c r="H13" s="32" t="s">
        <v>41</v>
      </c>
      <c r="I13" s="32" t="s">
        <v>41</v>
      </c>
      <c r="J13" s="32" t="s">
        <v>41</v>
      </c>
      <c r="K13" s="32" t="s">
        <v>41</v>
      </c>
      <c r="L13" s="32" t="s">
        <v>39</v>
      </c>
      <c r="M13" s="32" t="s">
        <v>39</v>
      </c>
      <c r="N13" s="32" t="s">
        <v>41</v>
      </c>
      <c r="O13" s="32" t="s">
        <v>39</v>
      </c>
      <c r="P13" s="32" t="s">
        <v>39</v>
      </c>
      <c r="Q13" s="32" t="s">
        <v>39</v>
      </c>
      <c r="R13" s="32" t="s">
        <v>41</v>
      </c>
      <c r="S13" s="32" t="s">
        <v>41</v>
      </c>
      <c r="T13" s="32" t="s">
        <v>39</v>
      </c>
      <c r="U13" s="32" t="s">
        <v>39</v>
      </c>
      <c r="V13" s="32" t="s">
        <v>39</v>
      </c>
      <c r="W13" s="32" t="s">
        <v>42</v>
      </c>
      <c r="X13" s="32" t="s">
        <v>42</v>
      </c>
    </row>
    <row collapsed="false" customFormat="true" customHeight="true" hidden="false" ht="39.95" outlineLevel="0" r="14" s="36">
      <c r="A14" s="32" t="s">
        <v>68</v>
      </c>
      <c r="B14" s="32" t="s">
        <v>28</v>
      </c>
      <c r="C14" s="32" t="s">
        <v>72</v>
      </c>
      <c r="D14" s="32" t="s">
        <v>41</v>
      </c>
      <c r="E14" s="32" t="s">
        <v>39</v>
      </c>
      <c r="F14" s="32" t="s">
        <v>39</v>
      </c>
      <c r="G14" s="32" t="s">
        <v>42</v>
      </c>
      <c r="H14" s="32" t="s">
        <v>41</v>
      </c>
      <c r="I14" s="32" t="s">
        <v>41</v>
      </c>
      <c r="J14" s="32" t="s">
        <v>41</v>
      </c>
      <c r="K14" s="32" t="s">
        <v>41</v>
      </c>
      <c r="L14" s="32" t="s">
        <v>41</v>
      </c>
      <c r="M14" s="32" t="s">
        <v>39</v>
      </c>
      <c r="N14" s="32" t="s">
        <v>41</v>
      </c>
      <c r="O14" s="32" t="s">
        <v>41</v>
      </c>
      <c r="P14" s="32" t="s">
        <v>39</v>
      </c>
      <c r="Q14" s="32" t="s">
        <v>39</v>
      </c>
      <c r="R14" s="32" t="s">
        <v>39</v>
      </c>
      <c r="S14" s="32" t="s">
        <v>39</v>
      </c>
      <c r="T14" s="32" t="s">
        <v>39</v>
      </c>
      <c r="U14" s="32" t="s">
        <v>39</v>
      </c>
      <c r="V14" s="32" t="s">
        <v>39</v>
      </c>
      <c r="W14" s="32" t="s">
        <v>39</v>
      </c>
      <c r="X14" s="32" t="s">
        <v>39</v>
      </c>
    </row>
    <row collapsed="false" customFormat="true" customHeight="true" hidden="false" ht="39.95" outlineLevel="0" r="15" s="36">
      <c r="A15" s="32" t="s">
        <v>68</v>
      </c>
      <c r="B15" s="32" t="s">
        <v>29</v>
      </c>
      <c r="C15" s="32" t="s">
        <v>72</v>
      </c>
      <c r="D15" s="32" t="s">
        <v>41</v>
      </c>
      <c r="E15" s="32" t="s">
        <v>41</v>
      </c>
      <c r="F15" s="32" t="s">
        <v>39</v>
      </c>
      <c r="G15" s="32" t="s">
        <v>41</v>
      </c>
      <c r="H15" s="32" t="s">
        <v>41</v>
      </c>
      <c r="I15" s="32" t="s">
        <v>41</v>
      </c>
      <c r="J15" s="32" t="s">
        <v>39</v>
      </c>
      <c r="K15" s="32" t="s">
        <v>41</v>
      </c>
      <c r="L15" s="32" t="s">
        <v>39</v>
      </c>
      <c r="M15" s="32" t="s">
        <v>41</v>
      </c>
      <c r="N15" s="32" t="s">
        <v>41</v>
      </c>
      <c r="O15" s="32" t="s">
        <v>41</v>
      </c>
      <c r="P15" s="32" t="s">
        <v>41</v>
      </c>
      <c r="Q15" s="32" t="s">
        <v>41</v>
      </c>
      <c r="R15" s="32" t="s">
        <v>39</v>
      </c>
      <c r="S15" s="32" t="s">
        <v>41</v>
      </c>
      <c r="T15" s="32" t="s">
        <v>41</v>
      </c>
      <c r="U15" s="32" t="s">
        <v>41</v>
      </c>
      <c r="V15" s="32" t="s">
        <v>41</v>
      </c>
      <c r="W15" s="32" t="s">
        <v>41</v>
      </c>
      <c r="X15" s="32" t="s">
        <v>41</v>
      </c>
    </row>
    <row collapsed="false" customFormat="true" customHeight="true" hidden="false" ht="39.95" outlineLevel="0" r="16" s="36">
      <c r="A16" s="32" t="s">
        <v>68</v>
      </c>
      <c r="B16" s="32" t="s">
        <v>30</v>
      </c>
      <c r="C16" s="32" t="s">
        <v>71</v>
      </c>
      <c r="D16" s="32" t="s">
        <v>41</v>
      </c>
      <c r="E16" s="32" t="s">
        <v>41</v>
      </c>
      <c r="F16" s="32" t="s">
        <v>41</v>
      </c>
      <c r="G16" s="32" t="s">
        <v>41</v>
      </c>
      <c r="H16" s="32" t="s">
        <v>41</v>
      </c>
      <c r="I16" s="32" t="s">
        <v>41</v>
      </c>
      <c r="J16" s="32" t="s">
        <v>39</v>
      </c>
      <c r="K16" s="32" t="s">
        <v>39</v>
      </c>
      <c r="L16" s="32" t="s">
        <v>39</v>
      </c>
      <c r="M16" s="32" t="s">
        <v>39</v>
      </c>
      <c r="N16" s="32" t="s">
        <v>41</v>
      </c>
      <c r="O16" s="32" t="s">
        <v>39</v>
      </c>
      <c r="P16" s="32" t="s">
        <v>41</v>
      </c>
      <c r="Q16" s="32" t="s">
        <v>39</v>
      </c>
      <c r="R16" s="32" t="s">
        <v>40</v>
      </c>
      <c r="S16" s="32" t="s">
        <v>39</v>
      </c>
      <c r="T16" s="32" t="s">
        <v>40</v>
      </c>
      <c r="U16" s="32" t="s">
        <v>39</v>
      </c>
      <c r="V16" s="32" t="s">
        <v>39</v>
      </c>
      <c r="W16" s="32" t="s">
        <v>39</v>
      </c>
      <c r="X16" s="32" t="s">
        <v>40</v>
      </c>
    </row>
    <row collapsed="false" customFormat="true" customHeight="true" hidden="false" ht="39.95" outlineLevel="0" r="17" s="36">
      <c r="A17" s="32" t="s">
        <v>68</v>
      </c>
      <c r="B17" s="32" t="s">
        <v>30</v>
      </c>
      <c r="C17" s="32" t="s">
        <v>69</v>
      </c>
      <c r="D17" s="32" t="s">
        <v>41</v>
      </c>
      <c r="E17" s="32" t="s">
        <v>39</v>
      </c>
      <c r="F17" s="32" t="s">
        <v>39</v>
      </c>
      <c r="G17" s="32" t="s">
        <v>41</v>
      </c>
      <c r="H17" s="32" t="s">
        <v>41</v>
      </c>
      <c r="I17" s="32" t="s">
        <v>41</v>
      </c>
      <c r="J17" s="32" t="s">
        <v>39</v>
      </c>
      <c r="K17" s="32" t="s">
        <v>39</v>
      </c>
      <c r="L17" s="32" t="s">
        <v>39</v>
      </c>
      <c r="M17" s="32" t="s">
        <v>39</v>
      </c>
      <c r="N17" s="32" t="s">
        <v>41</v>
      </c>
      <c r="O17" s="32" t="s">
        <v>40</v>
      </c>
      <c r="P17" s="32" t="s">
        <v>40</v>
      </c>
      <c r="Q17" s="32" t="s">
        <v>40</v>
      </c>
      <c r="R17" s="32" t="s">
        <v>39</v>
      </c>
      <c r="S17" s="32" t="s">
        <v>40</v>
      </c>
      <c r="T17" s="32" t="s">
        <v>39</v>
      </c>
      <c r="U17" s="32" t="s">
        <v>39</v>
      </c>
      <c r="V17" s="32" t="s">
        <v>39</v>
      </c>
      <c r="W17" s="32" t="s">
        <v>40</v>
      </c>
      <c r="X17" s="32" t="s">
        <v>40</v>
      </c>
    </row>
    <row collapsed="false" customFormat="true" customHeight="true" hidden="false" ht="39.95" outlineLevel="0" r="18" s="36">
      <c r="A18" s="32" t="s">
        <v>68</v>
      </c>
      <c r="B18" s="32" t="s">
        <v>30</v>
      </c>
      <c r="C18" s="32" t="s">
        <v>69</v>
      </c>
      <c r="D18" s="32" t="s">
        <v>41</v>
      </c>
      <c r="E18" s="32" t="s">
        <v>41</v>
      </c>
      <c r="F18" s="32" t="s">
        <v>41</v>
      </c>
      <c r="G18" s="32" t="s">
        <v>41</v>
      </c>
      <c r="H18" s="32" t="s">
        <v>41</v>
      </c>
      <c r="I18" s="32" t="s">
        <v>41</v>
      </c>
      <c r="J18" s="32" t="s">
        <v>39</v>
      </c>
      <c r="K18" s="32" t="s">
        <v>41</v>
      </c>
      <c r="L18" s="32" t="s">
        <v>41</v>
      </c>
      <c r="M18" s="32" t="s">
        <v>41</v>
      </c>
      <c r="N18" s="32" t="s">
        <v>41</v>
      </c>
      <c r="O18" s="32" t="s">
        <v>41</v>
      </c>
      <c r="P18" s="32" t="s">
        <v>41</v>
      </c>
      <c r="Q18" s="32" t="s">
        <v>41</v>
      </c>
      <c r="R18" s="32" t="s">
        <v>39</v>
      </c>
      <c r="S18" s="32" t="s">
        <v>41</v>
      </c>
      <c r="T18" s="32" t="s">
        <v>41</v>
      </c>
      <c r="U18" s="32" t="s">
        <v>39</v>
      </c>
      <c r="V18" s="32" t="s">
        <v>39</v>
      </c>
      <c r="W18" s="32" t="s">
        <v>39</v>
      </c>
      <c r="X18" s="32" t="s">
        <v>41</v>
      </c>
    </row>
    <row collapsed="false" customFormat="true" customHeight="true" hidden="false" ht="39.95" outlineLevel="0" r="19" s="36">
      <c r="A19" s="32" t="s">
        <v>68</v>
      </c>
      <c r="B19" s="32" t="s">
        <v>30</v>
      </c>
      <c r="C19" s="32" t="s">
        <v>72</v>
      </c>
      <c r="D19" s="32" t="s">
        <v>41</v>
      </c>
      <c r="E19" s="32" t="s">
        <v>39</v>
      </c>
      <c r="F19" s="32" t="s">
        <v>39</v>
      </c>
      <c r="G19" s="32" t="s">
        <v>41</v>
      </c>
      <c r="H19" s="32" t="s">
        <v>41</v>
      </c>
      <c r="I19" s="32" t="s">
        <v>41</v>
      </c>
      <c r="J19" s="32" t="s">
        <v>39</v>
      </c>
      <c r="K19" s="32" t="s">
        <v>41</v>
      </c>
      <c r="L19" s="32" t="s">
        <v>39</v>
      </c>
      <c r="M19" s="32" t="s">
        <v>39</v>
      </c>
      <c r="N19" s="32" t="s">
        <v>41</v>
      </c>
      <c r="O19" s="32" t="s">
        <v>41</v>
      </c>
      <c r="P19" s="32" t="s">
        <v>41</v>
      </c>
      <c r="Q19" s="32" t="s">
        <v>41</v>
      </c>
      <c r="R19" s="32" t="s">
        <v>40</v>
      </c>
      <c r="S19" s="32" t="s">
        <v>41</v>
      </c>
      <c r="T19" s="32" t="s">
        <v>39</v>
      </c>
      <c r="U19" s="32" t="s">
        <v>39</v>
      </c>
      <c r="V19" s="32" t="s">
        <v>39</v>
      </c>
      <c r="W19" s="32" t="s">
        <v>39</v>
      </c>
      <c r="X19" s="32" t="s">
        <v>41</v>
      </c>
    </row>
    <row collapsed="false" customFormat="true" customHeight="true" hidden="false" ht="39.95" outlineLevel="0" r="20" s="36">
      <c r="A20" s="32" t="s">
        <v>68</v>
      </c>
      <c r="B20" s="32" t="s">
        <v>31</v>
      </c>
      <c r="C20" s="32" t="s">
        <v>69</v>
      </c>
      <c r="D20" s="32" t="s">
        <v>39</v>
      </c>
      <c r="E20" s="32" t="s">
        <v>41</v>
      </c>
      <c r="F20" s="32" t="s">
        <v>41</v>
      </c>
      <c r="G20" s="32" t="s">
        <v>39</v>
      </c>
      <c r="H20" s="32" t="s">
        <v>41</v>
      </c>
      <c r="I20" s="32" t="s">
        <v>41</v>
      </c>
      <c r="J20" s="32" t="s">
        <v>39</v>
      </c>
      <c r="K20" s="32" t="s">
        <v>41</v>
      </c>
      <c r="L20" s="32" t="s">
        <v>41</v>
      </c>
      <c r="M20" s="32" t="s">
        <v>41</v>
      </c>
      <c r="N20" s="32" t="s">
        <v>41</v>
      </c>
      <c r="O20" s="32" t="s">
        <v>41</v>
      </c>
      <c r="P20" s="32" t="s">
        <v>41</v>
      </c>
      <c r="Q20" s="32" t="s">
        <v>41</v>
      </c>
      <c r="R20" s="32" t="s">
        <v>41</v>
      </c>
      <c r="S20" s="32" t="s">
        <v>39</v>
      </c>
      <c r="T20" s="32" t="s">
        <v>40</v>
      </c>
      <c r="U20" s="32" t="s">
        <v>41</v>
      </c>
      <c r="V20" s="32" t="s">
        <v>41</v>
      </c>
      <c r="W20" s="32" t="s">
        <v>41</v>
      </c>
      <c r="X20" s="32" t="s">
        <v>41</v>
      </c>
    </row>
    <row collapsed="false" customFormat="true" customHeight="true" hidden="false" ht="39.95" outlineLevel="0" r="21" s="36">
      <c r="A21" s="32" t="s">
        <v>68</v>
      </c>
      <c r="B21" s="32" t="s">
        <v>31</v>
      </c>
      <c r="C21" s="32" t="s">
        <v>71</v>
      </c>
      <c r="D21" s="32" t="s">
        <v>41</v>
      </c>
      <c r="E21" s="32" t="s">
        <v>41</v>
      </c>
      <c r="F21" s="32" t="s">
        <v>41</v>
      </c>
      <c r="G21" s="32" t="s">
        <v>39</v>
      </c>
      <c r="H21" s="32" t="s">
        <v>41</v>
      </c>
      <c r="I21" s="32" t="s">
        <v>41</v>
      </c>
      <c r="J21" s="32" t="s">
        <v>39</v>
      </c>
      <c r="K21" s="32" t="s">
        <v>41</v>
      </c>
      <c r="L21" s="32" t="s">
        <v>41</v>
      </c>
      <c r="M21" s="32" t="s">
        <v>41</v>
      </c>
      <c r="N21" s="32" t="s">
        <v>41</v>
      </c>
      <c r="O21" s="32" t="s">
        <v>41</v>
      </c>
      <c r="P21" s="32" t="s">
        <v>41</v>
      </c>
      <c r="Q21" s="32" t="s">
        <v>41</v>
      </c>
      <c r="R21" s="32" t="s">
        <v>41</v>
      </c>
      <c r="S21" s="32" t="s">
        <v>39</v>
      </c>
      <c r="T21" s="32" t="s">
        <v>40</v>
      </c>
      <c r="U21" s="32" t="s">
        <v>41</v>
      </c>
      <c r="V21" s="32" t="s">
        <v>41</v>
      </c>
      <c r="W21" s="32" t="s">
        <v>41</v>
      </c>
      <c r="X21" s="32" t="s">
        <v>41</v>
      </c>
    </row>
    <row collapsed="false" customFormat="true" customHeight="true" hidden="false" ht="39.95" outlineLevel="0" r="22" s="36">
      <c r="A22" s="32" t="s">
        <v>68</v>
      </c>
      <c r="B22" s="32" t="s">
        <v>31</v>
      </c>
      <c r="C22" s="32" t="s">
        <v>72</v>
      </c>
      <c r="D22" s="32" t="s">
        <v>41</v>
      </c>
      <c r="E22" s="32" t="s">
        <v>41</v>
      </c>
      <c r="F22" s="32" t="s">
        <v>41</v>
      </c>
      <c r="G22" s="32" t="s">
        <v>39</v>
      </c>
      <c r="H22" s="32" t="s">
        <v>41</v>
      </c>
      <c r="I22" s="32" t="s">
        <v>41</v>
      </c>
      <c r="J22" s="32" t="s">
        <v>39</v>
      </c>
      <c r="K22" s="32" t="s">
        <v>41</v>
      </c>
      <c r="L22" s="32" t="s">
        <v>41</v>
      </c>
      <c r="M22" s="32" t="s">
        <v>41</v>
      </c>
      <c r="N22" s="32" t="s">
        <v>41</v>
      </c>
      <c r="O22" s="32" t="s">
        <v>41</v>
      </c>
      <c r="P22" s="32" t="s">
        <v>41</v>
      </c>
      <c r="Q22" s="32" t="s">
        <v>41</v>
      </c>
      <c r="R22" s="32" t="s">
        <v>41</v>
      </c>
      <c r="S22" s="32" t="s">
        <v>39</v>
      </c>
      <c r="T22" s="32" t="s">
        <v>40</v>
      </c>
      <c r="U22" s="32" t="s">
        <v>41</v>
      </c>
      <c r="V22" s="32" t="s">
        <v>41</v>
      </c>
      <c r="W22" s="32" t="s">
        <v>41</v>
      </c>
      <c r="X22" s="32" t="s">
        <v>39</v>
      </c>
    </row>
    <row collapsed="false" customFormat="true" customHeight="true" hidden="false" ht="39.95" outlineLevel="0" r="23" s="36">
      <c r="A23" s="32" t="s">
        <v>68</v>
      </c>
      <c r="B23" s="32" t="s">
        <v>32</v>
      </c>
      <c r="C23" s="32" t="s">
        <v>69</v>
      </c>
      <c r="D23" s="32" t="s">
        <v>39</v>
      </c>
      <c r="E23" s="32" t="s">
        <v>42</v>
      </c>
      <c r="F23" s="32" t="s">
        <v>39</v>
      </c>
      <c r="G23" s="32" t="s">
        <v>41</v>
      </c>
      <c r="H23" s="32" t="s">
        <v>41</v>
      </c>
      <c r="I23" s="32" t="s">
        <v>41</v>
      </c>
      <c r="J23" s="32" t="s">
        <v>41</v>
      </c>
      <c r="K23" s="32" t="s">
        <v>39</v>
      </c>
      <c r="L23" s="32" t="s">
        <v>42</v>
      </c>
      <c r="M23" s="32" t="s">
        <v>39</v>
      </c>
      <c r="N23" s="32" t="s">
        <v>41</v>
      </c>
      <c r="O23" s="32" t="s">
        <v>39</v>
      </c>
      <c r="P23" s="32" t="s">
        <v>41</v>
      </c>
      <c r="Q23" s="32" t="s">
        <v>41</v>
      </c>
      <c r="R23" s="32" t="s">
        <v>42</v>
      </c>
      <c r="S23" s="32" t="s">
        <v>41</v>
      </c>
      <c r="T23" s="32" t="s">
        <v>39</v>
      </c>
      <c r="U23" s="32" t="s">
        <v>39</v>
      </c>
      <c r="V23" s="32" t="s">
        <v>39</v>
      </c>
      <c r="W23" s="32" t="s">
        <v>39</v>
      </c>
      <c r="X23" s="32" t="s">
        <v>39</v>
      </c>
    </row>
    <row collapsed="false" customFormat="true" customHeight="true" hidden="false" ht="39.95" outlineLevel="0" r="24" s="36">
      <c r="A24" s="32" t="s">
        <v>68</v>
      </c>
      <c r="B24" s="32" t="s">
        <v>32</v>
      </c>
      <c r="C24" s="32" t="s">
        <v>72</v>
      </c>
      <c r="D24" s="32" t="s">
        <v>39</v>
      </c>
      <c r="E24" s="32" t="s">
        <v>39</v>
      </c>
      <c r="F24" s="32" t="s">
        <v>42</v>
      </c>
      <c r="G24" s="32" t="s">
        <v>41</v>
      </c>
      <c r="H24" s="32" t="s">
        <v>41</v>
      </c>
      <c r="I24" s="32" t="s">
        <v>41</v>
      </c>
      <c r="J24" s="32" t="s">
        <v>41</v>
      </c>
      <c r="K24" s="32" t="s">
        <v>41</v>
      </c>
      <c r="L24" s="32" t="s">
        <v>42</v>
      </c>
      <c r="M24" s="32" t="s">
        <v>41</v>
      </c>
      <c r="N24" s="32" t="s">
        <v>41</v>
      </c>
      <c r="O24" s="32" t="s">
        <v>41</v>
      </c>
      <c r="P24" s="32" t="s">
        <v>41</v>
      </c>
      <c r="Q24" s="32" t="s">
        <v>41</v>
      </c>
      <c r="R24" s="32" t="s">
        <v>41</v>
      </c>
      <c r="S24" s="32" t="s">
        <v>41</v>
      </c>
      <c r="T24" s="32" t="s">
        <v>41</v>
      </c>
      <c r="U24" s="32" t="s">
        <v>41</v>
      </c>
      <c r="V24" s="32" t="s">
        <v>39</v>
      </c>
      <c r="W24" s="32" t="s">
        <v>41</v>
      </c>
      <c r="X24" s="32" t="s">
        <v>39</v>
      </c>
    </row>
    <row collapsed="false" customFormat="true" customHeight="true" hidden="false" ht="39.95" outlineLevel="0" r="25" s="36">
      <c r="A25" s="32" t="s">
        <v>68</v>
      </c>
      <c r="B25" s="32" t="s">
        <v>32</v>
      </c>
      <c r="C25" s="32" t="s">
        <v>73</v>
      </c>
      <c r="D25" s="32" t="s">
        <v>39</v>
      </c>
      <c r="E25" s="32" t="s">
        <v>39</v>
      </c>
      <c r="F25" s="32" t="s">
        <v>39</v>
      </c>
      <c r="G25" s="32" t="s">
        <v>41</v>
      </c>
      <c r="H25" s="32" t="s">
        <v>41</v>
      </c>
      <c r="I25" s="32" t="s">
        <v>41</v>
      </c>
      <c r="J25" s="32" t="s">
        <v>41</v>
      </c>
      <c r="K25" s="32" t="s">
        <v>39</v>
      </c>
      <c r="L25" s="32" t="s">
        <v>42</v>
      </c>
      <c r="M25" s="32" t="s">
        <v>39</v>
      </c>
      <c r="N25" s="32" t="s">
        <v>39</v>
      </c>
      <c r="O25" s="32" t="s">
        <v>39</v>
      </c>
      <c r="P25" s="32" t="s">
        <v>39</v>
      </c>
      <c r="Q25" s="32" t="s">
        <v>41</v>
      </c>
      <c r="R25" s="32" t="s">
        <v>41</v>
      </c>
      <c r="S25" s="32" t="s">
        <v>41</v>
      </c>
      <c r="T25" s="32" t="s">
        <v>39</v>
      </c>
      <c r="U25" s="32" t="s">
        <v>41</v>
      </c>
      <c r="V25" s="32" t="s">
        <v>41</v>
      </c>
      <c r="W25" s="32" t="s">
        <v>39</v>
      </c>
      <c r="X25" s="32" t="s">
        <v>42</v>
      </c>
    </row>
    <row collapsed="false" customFormat="true" customHeight="true" hidden="false" ht="39.95" outlineLevel="0" r="26" s="36">
      <c r="A26" s="32" t="s">
        <v>68</v>
      </c>
      <c r="B26" s="32" t="s">
        <v>32</v>
      </c>
      <c r="C26" s="32" t="s">
        <v>71</v>
      </c>
      <c r="D26" s="32" t="s">
        <v>42</v>
      </c>
      <c r="E26" s="32" t="s">
        <v>42</v>
      </c>
      <c r="F26" s="32" t="s">
        <v>39</v>
      </c>
      <c r="G26" s="32" t="s">
        <v>41</v>
      </c>
      <c r="H26" s="32" t="s">
        <v>41</v>
      </c>
      <c r="I26" s="32" t="s">
        <v>41</v>
      </c>
      <c r="J26" s="32" t="s">
        <v>41</v>
      </c>
      <c r="K26" s="32" t="s">
        <v>39</v>
      </c>
      <c r="L26" s="32" t="s">
        <v>41</v>
      </c>
      <c r="M26" s="32" t="s">
        <v>41</v>
      </c>
      <c r="N26" s="32" t="s">
        <v>41</v>
      </c>
      <c r="O26" s="32" t="s">
        <v>41</v>
      </c>
      <c r="P26" s="32" t="s">
        <v>41</v>
      </c>
      <c r="Q26" s="32" t="s">
        <v>41</v>
      </c>
      <c r="R26" s="32" t="s">
        <v>41</v>
      </c>
      <c r="S26" s="32" t="s">
        <v>42</v>
      </c>
      <c r="T26" s="32" t="s">
        <v>41</v>
      </c>
      <c r="U26" s="32" t="s">
        <v>41</v>
      </c>
      <c r="V26" s="32" t="s">
        <v>41</v>
      </c>
      <c r="W26" s="32" t="s">
        <v>41</v>
      </c>
      <c r="X26" s="32" t="s">
        <v>41</v>
      </c>
    </row>
    <row collapsed="false" customFormat="true" customHeight="true" hidden="false" ht="39.95" outlineLevel="0" r="27" s="36">
      <c r="A27" s="32" t="s">
        <v>68</v>
      </c>
      <c r="B27" s="32" t="s">
        <v>32</v>
      </c>
      <c r="C27" s="32" t="s">
        <v>70</v>
      </c>
      <c r="D27" s="32" t="s">
        <v>42</v>
      </c>
      <c r="E27" s="32" t="s">
        <v>42</v>
      </c>
      <c r="F27" s="32" t="s">
        <v>39</v>
      </c>
      <c r="G27" s="32" t="s">
        <v>41</v>
      </c>
      <c r="H27" s="32" t="s">
        <v>41</v>
      </c>
      <c r="I27" s="32" t="s">
        <v>41</v>
      </c>
      <c r="J27" s="32" t="s">
        <v>41</v>
      </c>
      <c r="K27" s="32" t="s">
        <v>39</v>
      </c>
      <c r="L27" s="32" t="s">
        <v>42</v>
      </c>
      <c r="M27" s="32" t="s">
        <v>39</v>
      </c>
      <c r="N27" s="32" t="s">
        <v>39</v>
      </c>
      <c r="O27" s="32" t="s">
        <v>39</v>
      </c>
      <c r="P27" s="32" t="s">
        <v>39</v>
      </c>
      <c r="Q27" s="32" t="s">
        <v>41</v>
      </c>
      <c r="R27" s="32" t="s">
        <v>41</v>
      </c>
      <c r="S27" s="32" t="s">
        <v>39</v>
      </c>
      <c r="T27" s="32" t="s">
        <v>39</v>
      </c>
      <c r="U27" s="32" t="s">
        <v>41</v>
      </c>
      <c r="V27" s="32" t="s">
        <v>41</v>
      </c>
      <c r="W27" s="32" t="s">
        <v>39</v>
      </c>
      <c r="X27" s="32" t="s">
        <v>42</v>
      </c>
    </row>
    <row collapsed="false" customFormat="true" customHeight="true" hidden="false" ht="39.95" outlineLevel="0" r="28" s="36">
      <c r="A28" s="32" t="s">
        <v>68</v>
      </c>
      <c r="B28" s="32" t="s">
        <v>33</v>
      </c>
      <c r="C28" s="32" t="s">
        <v>72</v>
      </c>
      <c r="D28" s="32" t="s">
        <v>41</v>
      </c>
      <c r="E28" s="32" t="s">
        <v>41</v>
      </c>
      <c r="F28" s="32" t="s">
        <v>41</v>
      </c>
      <c r="G28" s="32" t="s">
        <v>41</v>
      </c>
      <c r="H28" s="32" t="s">
        <v>41</v>
      </c>
      <c r="I28" s="32" t="s">
        <v>41</v>
      </c>
      <c r="J28" s="32" t="s">
        <v>41</v>
      </c>
      <c r="K28" s="32" t="s">
        <v>41</v>
      </c>
      <c r="L28" s="32" t="s">
        <v>41</v>
      </c>
      <c r="M28" s="32" t="s">
        <v>41</v>
      </c>
      <c r="N28" s="32" t="s">
        <v>41</v>
      </c>
      <c r="O28" s="32" t="s">
        <v>41</v>
      </c>
      <c r="P28" s="32" t="s">
        <v>41</v>
      </c>
      <c r="Q28" s="32" t="s">
        <v>41</v>
      </c>
      <c r="R28" s="32" t="s">
        <v>40</v>
      </c>
      <c r="S28" s="32" t="s">
        <v>41</v>
      </c>
      <c r="T28" s="32" t="s">
        <v>40</v>
      </c>
      <c r="U28" s="32" t="s">
        <v>41</v>
      </c>
      <c r="V28" s="32" t="s">
        <v>41</v>
      </c>
      <c r="W28" s="32" t="s">
        <v>40</v>
      </c>
      <c r="X28" s="32" t="s">
        <v>40</v>
      </c>
    </row>
    <row collapsed="false" customFormat="true" customHeight="true" hidden="false" ht="39.95" outlineLevel="0" r="29" s="36">
      <c r="A29" s="32" t="s">
        <v>68</v>
      </c>
      <c r="B29" s="32" t="s">
        <v>34</v>
      </c>
      <c r="C29" s="32" t="s">
        <v>71</v>
      </c>
      <c r="D29" s="32" t="s">
        <v>39</v>
      </c>
      <c r="E29" s="32" t="s">
        <v>41</v>
      </c>
      <c r="F29" s="32" t="s">
        <v>39</v>
      </c>
      <c r="G29" s="32" t="s">
        <v>41</v>
      </c>
      <c r="H29" s="32" t="s">
        <v>41</v>
      </c>
      <c r="I29" s="32" t="s">
        <v>41</v>
      </c>
      <c r="J29" s="32" t="s">
        <v>41</v>
      </c>
      <c r="K29" s="32" t="s">
        <v>41</v>
      </c>
      <c r="L29" s="32" t="s">
        <v>39</v>
      </c>
      <c r="M29" s="32" t="s">
        <v>41</v>
      </c>
      <c r="N29" s="32" t="s">
        <v>41</v>
      </c>
      <c r="O29" s="32" t="s">
        <v>41</v>
      </c>
      <c r="P29" s="32" t="s">
        <v>41</v>
      </c>
      <c r="Q29" s="32" t="s">
        <v>41</v>
      </c>
      <c r="R29" s="32" t="s">
        <v>39</v>
      </c>
      <c r="S29" s="32" t="s">
        <v>41</v>
      </c>
      <c r="T29" s="32" t="s">
        <v>41</v>
      </c>
      <c r="U29" s="32" t="s">
        <v>41</v>
      </c>
      <c r="V29" s="32" t="s">
        <v>41</v>
      </c>
      <c r="W29" s="32" t="s">
        <v>41</v>
      </c>
      <c r="X29" s="32" t="s">
        <v>39</v>
      </c>
    </row>
    <row collapsed="false" customFormat="true" customHeight="true" hidden="false" ht="39.95" outlineLevel="0" r="30" s="36">
      <c r="A30" s="32" t="s">
        <v>68</v>
      </c>
      <c r="B30" s="32" t="s">
        <v>34</v>
      </c>
      <c r="C30" s="32" t="s">
        <v>71</v>
      </c>
      <c r="D30" s="32" t="s">
        <v>39</v>
      </c>
      <c r="E30" s="32" t="s">
        <v>41</v>
      </c>
      <c r="F30" s="32" t="s">
        <v>39</v>
      </c>
      <c r="G30" s="32" t="s">
        <v>41</v>
      </c>
      <c r="H30" s="32" t="s">
        <v>41</v>
      </c>
      <c r="I30" s="32" t="s">
        <v>41</v>
      </c>
      <c r="J30" s="32" t="s">
        <v>41</v>
      </c>
      <c r="K30" s="32" t="s">
        <v>41</v>
      </c>
      <c r="L30" s="32" t="s">
        <v>39</v>
      </c>
      <c r="M30" s="32" t="s">
        <v>41</v>
      </c>
      <c r="N30" s="32" t="s">
        <v>41</v>
      </c>
      <c r="O30" s="32" t="s">
        <v>41</v>
      </c>
      <c r="P30" s="32" t="s">
        <v>41</v>
      </c>
      <c r="Q30" s="32" t="s">
        <v>41</v>
      </c>
      <c r="R30" s="32" t="s">
        <v>39</v>
      </c>
      <c r="S30" s="32" t="s">
        <v>41</v>
      </c>
      <c r="T30" s="32" t="s">
        <v>41</v>
      </c>
      <c r="U30" s="32" t="s">
        <v>41</v>
      </c>
      <c r="V30" s="32" t="s">
        <v>41</v>
      </c>
      <c r="W30" s="32" t="s">
        <v>41</v>
      </c>
      <c r="X30" s="32" t="s">
        <v>39</v>
      </c>
    </row>
    <row collapsed="false" customFormat="true" customHeight="true" hidden="false" ht="39.95" outlineLevel="0" r="31" s="36">
      <c r="A31" s="32" t="s">
        <v>68</v>
      </c>
      <c r="B31" s="32" t="s">
        <v>34</v>
      </c>
      <c r="C31" s="32" t="s">
        <v>72</v>
      </c>
      <c r="D31" s="32" t="s">
        <v>39</v>
      </c>
      <c r="E31" s="32" t="s">
        <v>39</v>
      </c>
      <c r="F31" s="32" t="s">
        <v>39</v>
      </c>
      <c r="G31" s="32" t="s">
        <v>39</v>
      </c>
      <c r="H31" s="32" t="s">
        <v>41</v>
      </c>
      <c r="I31" s="32" t="s">
        <v>41</v>
      </c>
      <c r="J31" s="32" t="s">
        <v>41</v>
      </c>
      <c r="K31" s="32" t="s">
        <v>41</v>
      </c>
      <c r="L31" s="32" t="s">
        <v>42</v>
      </c>
      <c r="M31" s="32" t="s">
        <v>41</v>
      </c>
      <c r="N31" s="32" t="s">
        <v>41</v>
      </c>
      <c r="O31" s="32" t="s">
        <v>39</v>
      </c>
      <c r="P31" s="32" t="s">
        <v>41</v>
      </c>
      <c r="Q31" s="32" t="s">
        <v>41</v>
      </c>
      <c r="R31" s="32" t="s">
        <v>39</v>
      </c>
      <c r="S31" s="32" t="s">
        <v>42</v>
      </c>
      <c r="T31" s="32" t="s">
        <v>39</v>
      </c>
      <c r="U31" s="32" t="s">
        <v>41</v>
      </c>
      <c r="V31" s="32" t="s">
        <v>39</v>
      </c>
      <c r="W31" s="32" t="s">
        <v>39</v>
      </c>
      <c r="X31" s="32" t="s">
        <v>42</v>
      </c>
    </row>
    <row collapsed="false" customFormat="true" customHeight="true" hidden="false" ht="39.95" outlineLevel="0" r="32" s="36">
      <c r="A32" s="32" t="s">
        <v>68</v>
      </c>
      <c r="B32" s="32" t="s">
        <v>34</v>
      </c>
      <c r="C32" s="32" t="s">
        <v>72</v>
      </c>
      <c r="D32" s="32" t="s">
        <v>39</v>
      </c>
      <c r="E32" s="32" t="s">
        <v>39</v>
      </c>
      <c r="F32" s="32" t="s">
        <v>39</v>
      </c>
      <c r="G32" s="32" t="s">
        <v>39</v>
      </c>
      <c r="H32" s="32" t="s">
        <v>41</v>
      </c>
      <c r="I32" s="32" t="s">
        <v>41</v>
      </c>
      <c r="J32" s="32" t="s">
        <v>41</v>
      </c>
      <c r="K32" s="32" t="s">
        <v>41</v>
      </c>
      <c r="L32" s="32" t="s">
        <v>42</v>
      </c>
      <c r="M32" s="32" t="s">
        <v>41</v>
      </c>
      <c r="N32" s="32" t="s">
        <v>41</v>
      </c>
      <c r="O32" s="32" t="s">
        <v>39</v>
      </c>
      <c r="P32" s="32" t="s">
        <v>41</v>
      </c>
      <c r="Q32" s="32" t="s">
        <v>41</v>
      </c>
      <c r="R32" s="32" t="s">
        <v>39</v>
      </c>
      <c r="S32" s="32" t="s">
        <v>42</v>
      </c>
      <c r="T32" s="32" t="s">
        <v>39</v>
      </c>
      <c r="U32" s="32" t="s">
        <v>41</v>
      </c>
      <c r="V32" s="32" t="s">
        <v>39</v>
      </c>
      <c r="W32" s="32" t="s">
        <v>39</v>
      </c>
      <c r="X32" s="32" t="s">
        <v>42</v>
      </c>
    </row>
    <row collapsed="false" customFormat="true" customHeight="true" hidden="false" ht="39.95" outlineLevel="0" r="33" s="36">
      <c r="A33" s="32" t="s">
        <v>68</v>
      </c>
      <c r="B33" s="32" t="s">
        <v>34</v>
      </c>
      <c r="C33" s="32" t="s">
        <v>70</v>
      </c>
      <c r="D33" s="32" t="s">
        <v>41</v>
      </c>
      <c r="E33" s="32" t="s">
        <v>41</v>
      </c>
      <c r="F33" s="32" t="s">
        <v>39</v>
      </c>
      <c r="G33" s="32" t="s">
        <v>39</v>
      </c>
      <c r="H33" s="32" t="s">
        <v>41</v>
      </c>
      <c r="I33" s="32" t="s">
        <v>41</v>
      </c>
      <c r="J33" s="32" t="s">
        <v>41</v>
      </c>
      <c r="K33" s="32" t="s">
        <v>41</v>
      </c>
      <c r="L33" s="32" t="s">
        <v>39</v>
      </c>
      <c r="M33" s="32" t="s">
        <v>41</v>
      </c>
      <c r="N33" s="32" t="s">
        <v>41</v>
      </c>
      <c r="O33" s="32" t="s">
        <v>39</v>
      </c>
      <c r="P33" s="32" t="s">
        <v>41</v>
      </c>
      <c r="Q33" s="32" t="s">
        <v>41</v>
      </c>
      <c r="R33" s="32" t="s">
        <v>39</v>
      </c>
      <c r="S33" s="32" t="s">
        <v>39</v>
      </c>
      <c r="T33" s="32" t="s">
        <v>39</v>
      </c>
      <c r="U33" s="32" t="s">
        <v>41</v>
      </c>
      <c r="V33" s="32" t="s">
        <v>41</v>
      </c>
      <c r="W33" s="32" t="s">
        <v>39</v>
      </c>
      <c r="X33" s="32" t="s">
        <v>39</v>
      </c>
    </row>
    <row collapsed="false" customFormat="true" customHeight="true" hidden="false" ht="39.95" outlineLevel="0" r="34" s="36">
      <c r="A34" s="32" t="s">
        <v>68</v>
      </c>
      <c r="B34" s="32" t="s">
        <v>34</v>
      </c>
      <c r="C34" s="32" t="s">
        <v>70</v>
      </c>
      <c r="D34" s="32" t="s">
        <v>41</v>
      </c>
      <c r="E34" s="32" t="s">
        <v>41</v>
      </c>
      <c r="F34" s="32" t="s">
        <v>39</v>
      </c>
      <c r="G34" s="32" t="s">
        <v>39</v>
      </c>
      <c r="H34" s="32" t="s">
        <v>41</v>
      </c>
      <c r="I34" s="32" t="s">
        <v>41</v>
      </c>
      <c r="J34" s="32" t="s">
        <v>41</v>
      </c>
      <c r="K34" s="32" t="s">
        <v>41</v>
      </c>
      <c r="L34" s="32" t="s">
        <v>39</v>
      </c>
      <c r="M34" s="32" t="s">
        <v>41</v>
      </c>
      <c r="N34" s="32" t="s">
        <v>41</v>
      </c>
      <c r="O34" s="32" t="s">
        <v>39</v>
      </c>
      <c r="P34" s="32" t="s">
        <v>41</v>
      </c>
      <c r="Q34" s="32" t="s">
        <v>41</v>
      </c>
      <c r="R34" s="32" t="s">
        <v>39</v>
      </c>
      <c r="S34" s="32" t="s">
        <v>39</v>
      </c>
      <c r="T34" s="32" t="s">
        <v>39</v>
      </c>
      <c r="U34" s="32" t="s">
        <v>41</v>
      </c>
      <c r="V34" s="32" t="s">
        <v>41</v>
      </c>
      <c r="W34" s="32" t="s">
        <v>39</v>
      </c>
      <c r="X34" s="32" t="s">
        <v>39</v>
      </c>
    </row>
    <row collapsed="false" customFormat="true" customHeight="true" hidden="false" ht="39.95" outlineLevel="0" r="35" s="36">
      <c r="A35" s="32" t="s">
        <v>68</v>
      </c>
      <c r="B35" s="32" t="s">
        <v>34</v>
      </c>
      <c r="C35" s="32" t="s">
        <v>69</v>
      </c>
      <c r="D35" s="32" t="s">
        <v>41</v>
      </c>
      <c r="E35" s="32" t="s">
        <v>41</v>
      </c>
      <c r="F35" s="32" t="s">
        <v>39</v>
      </c>
      <c r="G35" s="32" t="s">
        <v>39</v>
      </c>
      <c r="H35" s="32" t="s">
        <v>41</v>
      </c>
      <c r="I35" s="32" t="s">
        <v>41</v>
      </c>
      <c r="J35" s="32" t="s">
        <v>41</v>
      </c>
      <c r="K35" s="32" t="s">
        <v>41</v>
      </c>
      <c r="L35" s="32" t="s">
        <v>39</v>
      </c>
      <c r="M35" s="32" t="s">
        <v>41</v>
      </c>
      <c r="N35" s="32" t="s">
        <v>41</v>
      </c>
      <c r="O35" s="32" t="s">
        <v>39</v>
      </c>
      <c r="P35" s="32" t="s">
        <v>41</v>
      </c>
      <c r="Q35" s="32" t="s">
        <v>41</v>
      </c>
      <c r="R35" s="32" t="s">
        <v>39</v>
      </c>
      <c r="S35" s="32" t="s">
        <v>42</v>
      </c>
      <c r="T35" s="32" t="s">
        <v>39</v>
      </c>
      <c r="U35" s="32" t="s">
        <v>41</v>
      </c>
      <c r="V35" s="32" t="s">
        <v>41</v>
      </c>
      <c r="W35" s="32" t="s">
        <v>39</v>
      </c>
      <c r="X35" s="32" t="s">
        <v>42</v>
      </c>
    </row>
    <row collapsed="false" customFormat="true" customHeight="true" hidden="false" ht="39.95" outlineLevel="0" r="36" s="36">
      <c r="A36" s="32" t="s">
        <v>68</v>
      </c>
      <c r="B36" s="32" t="s">
        <v>34</v>
      </c>
      <c r="C36" s="32" t="s">
        <v>69</v>
      </c>
      <c r="D36" s="32" t="s">
        <v>41</v>
      </c>
      <c r="E36" s="32" t="s">
        <v>41</v>
      </c>
      <c r="F36" s="32" t="s">
        <v>39</v>
      </c>
      <c r="G36" s="32" t="s">
        <v>39</v>
      </c>
      <c r="H36" s="32" t="s">
        <v>41</v>
      </c>
      <c r="I36" s="32" t="s">
        <v>41</v>
      </c>
      <c r="J36" s="32" t="s">
        <v>41</v>
      </c>
      <c r="K36" s="32" t="s">
        <v>41</v>
      </c>
      <c r="L36" s="32" t="s">
        <v>39</v>
      </c>
      <c r="M36" s="32" t="s">
        <v>41</v>
      </c>
      <c r="N36" s="32" t="s">
        <v>41</v>
      </c>
      <c r="O36" s="32" t="s">
        <v>39</v>
      </c>
      <c r="P36" s="32" t="s">
        <v>41</v>
      </c>
      <c r="Q36" s="32" t="s">
        <v>41</v>
      </c>
      <c r="R36" s="32" t="s">
        <v>39</v>
      </c>
      <c r="S36" s="32" t="s">
        <v>42</v>
      </c>
      <c r="T36" s="32" t="s">
        <v>39</v>
      </c>
      <c r="U36" s="32" t="s">
        <v>41</v>
      </c>
      <c r="V36" s="32" t="s">
        <v>41</v>
      </c>
      <c r="W36" s="32" t="s">
        <v>39</v>
      </c>
      <c r="X36" s="32" t="s">
        <v>42</v>
      </c>
    </row>
    <row collapsed="false" customFormat="true" customHeight="true" hidden="false" ht="39.95" outlineLevel="0" r="37" s="36">
      <c r="A37" s="32" t="s">
        <v>68</v>
      </c>
      <c r="B37" s="32" t="s">
        <v>34</v>
      </c>
      <c r="C37" s="32" t="s">
        <v>73</v>
      </c>
      <c r="D37" s="32" t="s">
        <v>41</v>
      </c>
      <c r="E37" s="32" t="s">
        <v>41</v>
      </c>
      <c r="F37" s="32" t="s">
        <v>39</v>
      </c>
      <c r="G37" s="32" t="s">
        <v>41</v>
      </c>
      <c r="H37" s="32" t="s">
        <v>41</v>
      </c>
      <c r="I37" s="32" t="s">
        <v>41</v>
      </c>
      <c r="J37" s="32" t="s">
        <v>41</v>
      </c>
      <c r="K37" s="32" t="s">
        <v>41</v>
      </c>
      <c r="L37" s="32" t="s">
        <v>39</v>
      </c>
      <c r="M37" s="32" t="s">
        <v>41</v>
      </c>
      <c r="N37" s="32" t="s">
        <v>41</v>
      </c>
      <c r="O37" s="32" t="s">
        <v>41</v>
      </c>
      <c r="P37" s="32" t="s">
        <v>41</v>
      </c>
      <c r="Q37" s="32" t="s">
        <v>41</v>
      </c>
      <c r="R37" s="32" t="s">
        <v>39</v>
      </c>
      <c r="S37" s="32" t="s">
        <v>39</v>
      </c>
      <c r="T37" s="32" t="s">
        <v>41</v>
      </c>
      <c r="U37" s="32" t="s">
        <v>41</v>
      </c>
      <c r="V37" s="32" t="s">
        <v>41</v>
      </c>
      <c r="W37" s="32" t="s">
        <v>39</v>
      </c>
      <c r="X37" s="32" t="s">
        <v>39</v>
      </c>
    </row>
    <row collapsed="false" customFormat="true" customHeight="true" hidden="false" ht="39.95" outlineLevel="0" r="38" s="36">
      <c r="A38" s="32" t="s">
        <v>68</v>
      </c>
      <c r="B38" s="32" t="s">
        <v>34</v>
      </c>
      <c r="C38" s="32" t="s">
        <v>73</v>
      </c>
      <c r="D38" s="32" t="s">
        <v>41</v>
      </c>
      <c r="E38" s="32" t="s">
        <v>41</v>
      </c>
      <c r="F38" s="32" t="s">
        <v>39</v>
      </c>
      <c r="G38" s="32" t="s">
        <v>41</v>
      </c>
      <c r="H38" s="32" t="s">
        <v>41</v>
      </c>
      <c r="I38" s="32" t="s">
        <v>41</v>
      </c>
      <c r="J38" s="32" t="s">
        <v>41</v>
      </c>
      <c r="K38" s="32" t="s">
        <v>41</v>
      </c>
      <c r="L38" s="32" t="s">
        <v>39</v>
      </c>
      <c r="M38" s="32" t="s">
        <v>41</v>
      </c>
      <c r="N38" s="32" t="s">
        <v>41</v>
      </c>
      <c r="O38" s="32" t="s">
        <v>41</v>
      </c>
      <c r="P38" s="32" t="s">
        <v>41</v>
      </c>
      <c r="Q38" s="32" t="s">
        <v>41</v>
      </c>
      <c r="R38" s="32" t="s">
        <v>39</v>
      </c>
      <c r="S38" s="32" t="s">
        <v>39</v>
      </c>
      <c r="T38" s="32" t="s">
        <v>41</v>
      </c>
      <c r="U38" s="32" t="s">
        <v>41</v>
      </c>
      <c r="V38" s="32" t="s">
        <v>41</v>
      </c>
      <c r="W38" s="32" t="s">
        <v>39</v>
      </c>
      <c r="X38" s="32" t="s">
        <v>39</v>
      </c>
    </row>
    <row collapsed="false" customFormat="false" customHeight="true" hidden="false" ht="39.95" outlineLevel="0" r="39">
      <c r="A39" s="37"/>
      <c r="B39" s="37"/>
      <c r="C39" s="33" t="s">
        <v>63</v>
      </c>
      <c r="D39" s="32" t="n">
        <f aca="false">COUNTIF(D2:D38,"Verde.")</f>
        <v>21</v>
      </c>
      <c r="E39" s="32" t="n">
        <f aca="false">CONT.SE(E2:E38;"Verde.")</f>
        <v>21</v>
      </c>
      <c r="F39" s="32" t="n">
        <f aca="false">CONT.SE(F2:F38;"Verde.")</f>
        <v>11</v>
      </c>
      <c r="G39" s="32" t="n">
        <f aca="false">CONT.SE(G2:G38;"Verde.")</f>
        <v>20</v>
      </c>
      <c r="H39" s="32" t="n">
        <f aca="false">CONT.SE(H2:H38;"Verde.")</f>
        <v>34</v>
      </c>
      <c r="I39" s="32" t="n">
        <f aca="false">CONT.SE(I2:I38;"Verde.")</f>
        <v>33</v>
      </c>
      <c r="J39" s="32" t="n">
        <f aca="false">CONT.SE(J2:J38;"Verde.")</f>
        <v>27</v>
      </c>
      <c r="K39" s="32" t="n">
        <f aca="false">CONT.SE(K2:K38;"Verde.")</f>
        <v>28</v>
      </c>
      <c r="L39" s="32" t="n">
        <f aca="false">CONT.SE(L2:L38;"Verde.")</f>
        <v>13</v>
      </c>
      <c r="M39" s="32" t="n">
        <f aca="false">CONT.SE(M2:M38;"Verde.")</f>
        <v>27</v>
      </c>
      <c r="N39" s="32" t="n">
        <f aca="false">CONT.SE(N2:N38;"Verde.")</f>
        <v>32</v>
      </c>
      <c r="O39" s="32" t="n">
        <f aca="false">CONT.SE(O2:O38;"Verde.")</f>
        <v>23</v>
      </c>
      <c r="P39" s="32" t="n">
        <f aca="false">CONT.SE(P2:P38;"Verde.")</f>
        <v>29</v>
      </c>
      <c r="Q39" s="32" t="n">
        <f aca="false">CONT.SE(Q2:Q38;"Verde.")</f>
        <v>30</v>
      </c>
      <c r="R39" s="32" t="n">
        <f aca="false">CONT.SE(R2:R38;"Verde.")</f>
        <v>14</v>
      </c>
      <c r="S39" s="32" t="n">
        <f aca="false">CONT.SE(S2:S38;"Verde.")</f>
        <v>17</v>
      </c>
      <c r="T39" s="32" t="n">
        <f aca="false">CONT.SE(T2:T38;"Verde.")</f>
        <v>14</v>
      </c>
      <c r="U39" s="32" t="n">
        <f aca="false">CONT.SE(U2:U38;"Verde.")</f>
        <v>27</v>
      </c>
      <c r="V39" s="32" t="n">
        <f aca="false">CONT.SE(V2:V38;"Verde.")</f>
        <v>24</v>
      </c>
      <c r="W39" s="32" t="n">
        <f aca="false">CONT.SE(W2:W38;"Verde.")</f>
        <v>16</v>
      </c>
      <c r="X39" s="32" t="n">
        <f aca="false">CONT.SE(X2:X38;"Verde.")</f>
        <v>15</v>
      </c>
    </row>
    <row collapsed="false" customFormat="false" customHeight="true" hidden="false" ht="39.95" outlineLevel="0" r="40">
      <c r="A40" s="37"/>
      <c r="B40" s="37"/>
      <c r="C40" s="33" t="s">
        <v>64</v>
      </c>
      <c r="D40" s="32" t="n">
        <f aca="false">COUNTIF(D2:D38,"Amarelo.")</f>
        <v>12</v>
      </c>
      <c r="E40" s="32" t="n">
        <f aca="false">CONT.SE(E2:E38;"Amarelo.")</f>
        <v>8</v>
      </c>
      <c r="F40" s="32" t="n">
        <f aca="false">CONT.SE(F2:F38;"Amarelo.")</f>
        <v>21</v>
      </c>
      <c r="G40" s="32" t="n">
        <f aca="false">CONT.SE(G2:G38;"Amarelo.")</f>
        <v>13</v>
      </c>
      <c r="H40" s="32" t="n">
        <f aca="false">CONT.SE(H2:H38;"Amarelo.")</f>
        <v>2</v>
      </c>
      <c r="I40" s="32" t="n">
        <f aca="false">CONT.SE(I2:I38;"Amarelo.")</f>
        <v>2</v>
      </c>
      <c r="J40" s="32" t="n">
        <f aca="false">CONT.SE(J2:J38;"Amarelo.")</f>
        <v>9</v>
      </c>
      <c r="K40" s="32" t="n">
        <f aca="false">CONT.SE(K2:K38;"Amarelo.")</f>
        <v>8</v>
      </c>
      <c r="L40" s="32" t="n">
        <f aca="false">CONT.SE(L2:L38;"Amarelo.")</f>
        <v>16</v>
      </c>
      <c r="M40" s="32" t="n">
        <f aca="false">CONT.SE(M2:M38;"Amarelo.")</f>
        <v>8</v>
      </c>
      <c r="N40" s="32" t="n">
        <f aca="false">CONT.SE(N2:N38;"Amarelo.")</f>
        <v>4</v>
      </c>
      <c r="O40" s="32" t="n">
        <f aca="false">CONT.SE(O2:O38;"Amarelo.")</f>
        <v>12</v>
      </c>
      <c r="P40" s="32" t="n">
        <f aca="false">CONT.SE(P2:P38;"Amarelo.")</f>
        <v>6</v>
      </c>
      <c r="Q40" s="32" t="n">
        <f aca="false">CONT.SE(Q2:Q38;"Amarelo.")</f>
        <v>5</v>
      </c>
      <c r="R40" s="32" t="n">
        <f aca="false">CONT.SE(R2:R38;"Amarelo.")</f>
        <v>17</v>
      </c>
      <c r="S40" s="32" t="n">
        <f aca="false">CONT.SE(S2:S38;"Amarelo.")</f>
        <v>11</v>
      </c>
      <c r="T40" s="32" t="n">
        <f aca="false">CONT.SE(T2:T38;"Amarelo.")</f>
        <v>14</v>
      </c>
      <c r="U40" s="32" t="n">
        <f aca="false">CONT.SE(U2:U38;"Amarelo.")</f>
        <v>9</v>
      </c>
      <c r="V40" s="32" t="n">
        <f aca="false">CONT.SE(V2:V38;"Amarelo.")</f>
        <v>12</v>
      </c>
      <c r="W40" s="32" t="n">
        <f aca="false">CONT.SE(W2:W38;"Amarelo.")</f>
        <v>17</v>
      </c>
      <c r="X40" s="32" t="n">
        <f aca="false">CONT.SE(X2:X38;"Amarelo.")</f>
        <v>11</v>
      </c>
    </row>
    <row collapsed="false" customFormat="false" customHeight="true" hidden="false" ht="39.95" outlineLevel="0" r="41">
      <c r="A41" s="37"/>
      <c r="B41" s="37"/>
      <c r="C41" s="33" t="s">
        <v>65</v>
      </c>
      <c r="D41" s="32" t="n">
        <f aca="false">COUNTIF(D2:D38,"Vermelho.")</f>
        <v>3</v>
      </c>
      <c r="E41" s="32" t="n">
        <f aca="false">CONT.SE(E2:E38;"Vermelho.")</f>
        <v>6</v>
      </c>
      <c r="F41" s="32" t="n">
        <f aca="false">CONT.SE(F2:F38;"Vermelho.")</f>
        <v>4</v>
      </c>
      <c r="G41" s="32" t="n">
        <f aca="false">CONT.SE(G2:G38;"Vermelho.")</f>
        <v>3</v>
      </c>
      <c r="H41" s="32" t="n">
        <f aca="false">CONT.SE(H2:H38;"Vermelho.")</f>
        <v>0</v>
      </c>
      <c r="I41" s="32" t="n">
        <f aca="false">CONT.SE(I2:I38;"Vermelho.")</f>
        <v>1</v>
      </c>
      <c r="J41" s="32" t="n">
        <f aca="false">CONT.SE(J2:J38;"Vermelho.")</f>
        <v>0</v>
      </c>
      <c r="K41" s="32" t="n">
        <f aca="false">CONT.SE(K2:K38;"Vermelho.")</f>
        <v>0</v>
      </c>
      <c r="L41" s="32" t="n">
        <f aca="false">CONT.SE(L2:L38;"Vermelho.")</f>
        <v>7</v>
      </c>
      <c r="M41" s="32" t="n">
        <f aca="false">CONT.SE(M2:M38;"Vermelho.")</f>
        <v>1</v>
      </c>
      <c r="N41" s="32" t="n">
        <f aca="false">CONT.SE(N2:N38;"Vermelho.")</f>
        <v>0</v>
      </c>
      <c r="O41" s="32" t="n">
        <f aca="false">CONT.SE(O2:O38;"Vermelho.")</f>
        <v>0</v>
      </c>
      <c r="P41" s="32" t="n">
        <f aca="false">CONT.SE(P2:P38;"Vermelho.")</f>
        <v>0</v>
      </c>
      <c r="Q41" s="32" t="n">
        <f aca="false">CONT.SE(Q2:Q38;"Vermelho.")</f>
        <v>0</v>
      </c>
      <c r="R41" s="32" t="n">
        <f aca="false">CONT.SE(R2:R38;"Vermelho.")</f>
        <v>2</v>
      </c>
      <c r="S41" s="32" t="n">
        <f aca="false">CONT.SE(S2:S38;"Vermelho.")</f>
        <v>7</v>
      </c>
      <c r="T41" s="32" t="n">
        <f aca="false">CONT.SE(T2:T38;"Vermelho.")</f>
        <v>2</v>
      </c>
      <c r="U41" s="32" t="n">
        <f aca="false">CONT.SE(U2:U38;"Vermelho.")</f>
        <v>0</v>
      </c>
      <c r="V41" s="32" t="n">
        <f aca="false">CONT.SE(V2:V38;"Vermelho.")</f>
        <v>0</v>
      </c>
      <c r="W41" s="32" t="n">
        <f aca="false">CONT.SE(W2:W38;"Vermelho.")</f>
        <v>1</v>
      </c>
      <c r="X41" s="32" t="n">
        <f aca="false">CONT.SE(X2:X38;"Vermelho.")</f>
        <v>7</v>
      </c>
    </row>
  </sheetData>
  <conditionalFormatting sqref="D1:X38">
    <cfRule aboveAverage="0" bottom="0" dxfId="0" operator="equal" percent="0" priority="2" rank="0" text="" type="cellIs">
      <formula>"Em Branco"</formula>
    </cfRule>
    <cfRule aboveAverage="0" bottom="0" dxfId="1" operator="equal" percent="0" priority="3" rank="0" text="" type="cellIs">
      <formula>"Vermelho."</formula>
    </cfRule>
    <cfRule aboveAverage="0" bottom="0" dxfId="2" operator="equal" percent="0" priority="4" rank="0" text="" type="cellIs">
      <formula>"Amarelo."</formula>
    </cfRule>
    <cfRule aboveAverage="0" bottom="0" dxfId="3" operator="equal" percent="0" priority="5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2014-03-05T18:41:58.00Z</dcterms:created>
  <dc:creator>SEED</dc:creator>
  <cp:lastModifiedBy>SEED</cp:lastModifiedBy>
  <dcterms:modified xsi:type="dcterms:W3CDTF">2014-03-14T14:44:08.00Z</dcterms:modified>
  <cp:revision>0</cp:revision>
</cp:coreProperties>
</file>