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20" activeTab="0"/>
  </bookViews>
  <sheets>
    <sheet name="Orientações" sheetId="1" r:id="rId1"/>
    <sheet name="Dados" sheetId="2" r:id="rId2"/>
    <sheet name="Resultados por estabecimento" sheetId="3" r:id="rId3"/>
    <sheet name="Resultados gerais" sheetId="4" r:id="rId4"/>
  </sheets>
  <definedNames>
    <definedName name="_xlnm.Print_Titles" localSheetId="1">'Dados'!$6:$7</definedName>
    <definedName name="_xlnm.Print_Titles" localSheetId="3">'Resultados gerais'!$31:$32</definedName>
    <definedName name="_xlnm.Print_Titles" localSheetId="2">'Resultados por estabecimento'!$6:$7</definedName>
    <definedName name="Excel_BuiltIn_Print_Titles_1">'Dados'!$A$6:$HX$7</definedName>
    <definedName name="Excel_BuiltIn_Print_Titles_2_1">'Resultados por estabecimento'!$A$6:$IR$7</definedName>
    <definedName name="Excel_BuiltIn_Print_Titles_2_1_1">(#REF!,#REF!)</definedName>
    <definedName name="Excel_BuiltIn_Print_Titles_3_1">(#REF!,#REF!)</definedName>
    <definedName name="Excel_BuiltIn_Print_Titles_1_1">'Dados'!$A$6:$HS$7</definedName>
  </definedNames>
  <calcPr fullCalcOnLoad="1"/>
</workbook>
</file>

<file path=xl/sharedStrings.xml><?xml version="1.0" encoding="utf-8"?>
<sst xmlns="http://schemas.openxmlformats.org/spreadsheetml/2006/main" count="229" uniqueCount="70">
  <si>
    <t>PROVINHA BRASIL</t>
  </si>
  <si>
    <t>ORIENTAÇÕES PARA AS SECRETARIAS MUNICIPAIS DE EDUCAÇÃO</t>
  </si>
  <si>
    <t>O responsável pelos registros dos resultados na Secretaria Municipal de Educação deve considerar os dados da planilha: “Para uso exclusivo da Secretaria Municipal” entregue pelas escolas) e colá-los na planilha “Dados” do arquivo “Arquivo do municipio”, conforme as orientações que seguem.</t>
  </si>
  <si>
    <t>PREENCHIMENTO DA PLANILHA DE RESPOSTAS DAS ESCOLAS (Dados)</t>
  </si>
  <si>
    <t>Na Planilha “Dados”, inserir:</t>
  </si>
  <si>
    <t xml:space="preserve"> - o nome do município</t>
  </si>
  <si>
    <r>
      <t xml:space="preserve"> - da </t>
    </r>
    <r>
      <rPr>
        <b/>
        <sz val="12"/>
        <rFont val="Arial"/>
        <family val="2"/>
      </rPr>
      <t>Coluna A</t>
    </r>
    <r>
      <rPr>
        <sz val="12"/>
        <rFont val="Arial"/>
        <family val="2"/>
      </rPr>
      <t xml:space="preserve"> até a </t>
    </r>
    <r>
      <rPr>
        <b/>
        <sz val="12"/>
        <rFont val="Arial"/>
        <family val="2"/>
      </rPr>
      <t>Coluna DQ</t>
    </r>
    <r>
      <rPr>
        <sz val="12"/>
        <rFont val="Arial"/>
        <family val="2"/>
      </rPr>
      <t>, colar o número de respostas de cada alternativa das questões das escolas participantes da Provinha Brasil de seu município, da planilha “Para uso exclusivo da Secretaria Municipal” do arquivo entregue pelas escolas, da seguinte forma:</t>
    </r>
  </si>
  <si>
    <r>
      <t xml:space="preserve">1) no </t>
    </r>
    <r>
      <rPr>
        <b/>
        <sz val="12"/>
        <rFont val="Arial"/>
        <family val="2"/>
      </rPr>
      <t>arquivo da escola</t>
    </r>
    <r>
      <rPr>
        <sz val="12"/>
        <rFont val="Arial"/>
        <family val="2"/>
      </rPr>
      <t xml:space="preserve"> recebido pela Secretaria Municipal de Educação, abrir a planilha “</t>
    </r>
    <r>
      <rPr>
        <b/>
        <sz val="12"/>
        <rFont val="Arial"/>
        <family val="2"/>
      </rPr>
      <t>Para uso exclusivo da Secretaria Municipal</t>
    </r>
    <r>
      <rPr>
        <sz val="12"/>
        <rFont val="Arial"/>
        <family val="2"/>
      </rPr>
      <t>”;</t>
    </r>
  </si>
  <si>
    <t>2) selecionar todos os dados da escola contidos na referida planilha;</t>
  </si>
  <si>
    <t>3) Clicar em “Editar” e escolher “Copiar”;</t>
  </si>
  <si>
    <r>
      <t xml:space="preserve">4) Com a planilha “Arquivo do Municipio” já aberta, na linha da escola correspondente clicar na coluna A e “Colar Especial → selecionar </t>
    </r>
    <r>
      <rPr>
        <u val="single"/>
        <sz val="12"/>
        <rFont val="Arial"/>
        <family val="2"/>
      </rPr>
      <t>valores</t>
    </r>
    <r>
      <rPr>
        <sz val="12"/>
        <rFont val="Arial"/>
        <family val="2"/>
      </rPr>
      <t xml:space="preserve">” (no caso da utilização do Windows) ou “Colar Especial → selecionar </t>
    </r>
    <r>
      <rPr>
        <u val="single"/>
        <sz val="12"/>
        <rFont val="Arial"/>
        <family val="2"/>
      </rPr>
      <t>texto</t>
    </r>
    <r>
      <rPr>
        <sz val="12"/>
        <rFont val="Arial"/>
        <family val="2"/>
      </rPr>
      <t xml:space="preserve"> e </t>
    </r>
    <r>
      <rPr>
        <u val="single"/>
        <sz val="12"/>
        <rFont val="Arial"/>
        <family val="2"/>
      </rPr>
      <t>números</t>
    </r>
    <r>
      <rPr>
        <sz val="12"/>
        <rFont val="Arial"/>
        <family val="2"/>
      </rPr>
      <t xml:space="preserve">” (no caso da utilização do Linux). Ressalta-se que </t>
    </r>
    <r>
      <rPr>
        <b/>
        <sz val="12"/>
        <rFont val="Arial"/>
        <family val="2"/>
      </rPr>
      <t>esse procedimento deve ser seguido</t>
    </r>
    <r>
      <rPr>
        <sz val="12"/>
        <rFont val="Arial"/>
        <family val="2"/>
      </rPr>
      <t>. Se apenas clicar em Colar (ou Control V) a planilha apresentará problemas de sistematização.</t>
    </r>
  </si>
  <si>
    <t xml:space="preserve"> </t>
  </si>
  <si>
    <t xml:space="preserve"> Repetir o procedimento para cada escola do município. </t>
  </si>
  <si>
    <r>
      <t xml:space="preserve">Com a inserção </t>
    </r>
    <r>
      <rPr>
        <u val="single"/>
        <sz val="12"/>
        <rFont val="Arial"/>
        <family val="2"/>
      </rPr>
      <t>correta</t>
    </r>
    <r>
      <rPr>
        <sz val="12"/>
        <rFont val="Arial"/>
        <family val="2"/>
      </rPr>
      <t xml:space="preserve"> de todas as respostas, o trabalho de sistematização dos dados está finalizado. Automaticamente, o arquivo fornece diversos resultados que poderão subsidiar o trabalho do gestor e são encontrados nas planilhas “Resultados por estabelecimento” e “Resultados gerais”.</t>
    </r>
  </si>
  <si>
    <t>OBSERVAÇÃO: As planilhas estão protegidas. Não é possível acrescentar colunas ou linhas. Ressalta-se que os resultados só permitirão análises se os dados forem inseridos corretamente, não só pela Secretaria Municipal, quanto pelo estabelecimento de ensino, conforme orientações.</t>
  </si>
  <si>
    <t>Dúvidas, críticas ou sugestões, entrar em contato com Leandro ou Luciana pelo telefone (41)3340-1698</t>
  </si>
  <si>
    <t>Número de Respostas nas Questões da Provinha Brasil
LÍNGUA PORTUGUESA
TESTE 1  -  2011</t>
  </si>
  <si>
    <t>INFORME O MUNICÍPIO:</t>
  </si>
  <si>
    <t>ESTABELECIMENTO</t>
  </si>
  <si>
    <t>Questão 1</t>
  </si>
  <si>
    <t>Questão 2</t>
  </si>
  <si>
    <t>Questão 3</t>
  </si>
  <si>
    <t>Questão 4</t>
  </si>
  <si>
    <t>Questão 5</t>
  </si>
  <si>
    <t>Questão 6</t>
  </si>
  <si>
    <t>Questão 7</t>
  </si>
  <si>
    <t>Questão 8</t>
  </si>
  <si>
    <t>Questão 9</t>
  </si>
  <si>
    <t>Questão 10</t>
  </si>
  <si>
    <t>Questão 11</t>
  </si>
  <si>
    <t>Questão 12</t>
  </si>
  <si>
    <t>Questão 13</t>
  </si>
  <si>
    <t>Questão 14</t>
  </si>
  <si>
    <t>Questão 15</t>
  </si>
  <si>
    <t>Questão 16</t>
  </si>
  <si>
    <t>Questão 17</t>
  </si>
  <si>
    <t>Questão 18</t>
  </si>
  <si>
    <t>Questão 19</t>
  </si>
  <si>
    <t>Questão 20</t>
  </si>
  <si>
    <t>A</t>
  </si>
  <si>
    <t>B</t>
  </si>
  <si>
    <t>C</t>
  </si>
  <si>
    <t>D</t>
  </si>
  <si>
    <t>I</t>
  </si>
  <si>
    <t>V</t>
  </si>
  <si>
    <t>Total</t>
  </si>
  <si>
    <t>Número de Respostas Corretas nas Questões da Prova, Número de alunos participantes, Média de acertos e Nível por Estabelecimento de Ensino  
LÍNGUA PORTUGUESA -  TESTE 1  -  2011</t>
  </si>
  <si>
    <t>MUNICÍPIO:</t>
  </si>
  <si>
    <t>Estabelecimento</t>
  </si>
  <si>
    <t>Número de respostas corretas por questão</t>
  </si>
  <si>
    <t>Número  de alunos</t>
  </si>
  <si>
    <t>Número de respostas corretas</t>
  </si>
  <si>
    <t>Média de acertos</t>
  </si>
  <si>
    <t>Nível</t>
  </si>
  <si>
    <t>Nível 1</t>
  </si>
  <si>
    <t>Nível 2</t>
  </si>
  <si>
    <t>Nível 3</t>
  </si>
  <si>
    <t>Nível 4</t>
  </si>
  <si>
    <t>% acertos</t>
  </si>
  <si>
    <t>Nível 5</t>
  </si>
  <si>
    <t>RESULTADOS PROVINHA BRASIL 
LÍNGUA PORTUGUESA -  TESTE 1  -  2011</t>
  </si>
  <si>
    <t>Estudantes</t>
  </si>
  <si>
    <t>Distribuição percentual das escolas por nível</t>
  </si>
  <si>
    <t>PERCENTUAL DE ACERTOS POR QUESTÃO</t>
  </si>
  <si>
    <t>NÚMERO DE RESPOSTAS, SEGUNDO ALTERNATIVA ASSINALADA</t>
  </si>
  <si>
    <t>QUESTÃO</t>
  </si>
  <si>
    <t>Inválida</t>
  </si>
  <si>
    <t>Em branco</t>
  </si>
  <si>
    <t>Nº</t>
  </si>
  <si>
    <t>%</t>
  </si>
</sst>
</file>

<file path=xl/styles.xml><?xml version="1.0" encoding="utf-8"?>
<styleSheet xmlns="http://schemas.openxmlformats.org/spreadsheetml/2006/main">
  <numFmts count="6">
    <numFmt numFmtId="164" formatCode="GENERAL"/>
    <numFmt numFmtId="165" formatCode="0.0"/>
    <numFmt numFmtId="166" formatCode="0.0%"/>
    <numFmt numFmtId="167" formatCode="#,##0"/>
    <numFmt numFmtId="168" formatCode="0.00"/>
    <numFmt numFmtId="169" formatCode="0"/>
  </numFmts>
  <fonts count="25">
    <font>
      <sz val="10"/>
      <name val="Arial"/>
      <family val="2"/>
    </font>
    <font>
      <b/>
      <sz val="12"/>
      <name val="Arial"/>
      <family val="2"/>
    </font>
    <font>
      <sz val="12"/>
      <name val="Arial"/>
      <family val="2"/>
    </font>
    <font>
      <u val="single"/>
      <sz val="12"/>
      <name val="Arial"/>
      <family val="2"/>
    </font>
    <font>
      <sz val="8"/>
      <name val="Arial"/>
      <family val="2"/>
    </font>
    <font>
      <b/>
      <sz val="10"/>
      <name val="Verdana"/>
      <family val="2"/>
    </font>
    <font>
      <b/>
      <sz val="8"/>
      <name val="Arial"/>
      <family val="2"/>
    </font>
    <font>
      <b/>
      <sz val="6"/>
      <name val="Arial"/>
      <family val="2"/>
    </font>
    <font>
      <b/>
      <sz val="10"/>
      <name val="Arial"/>
      <family val="2"/>
    </font>
    <font>
      <sz val="7"/>
      <name val="Arial"/>
      <family val="2"/>
    </font>
    <font>
      <sz val="8"/>
      <color indexed="63"/>
      <name val="Verdana"/>
      <family val="2"/>
    </font>
    <font>
      <sz val="7"/>
      <color indexed="8"/>
      <name val="Arial"/>
      <family val="2"/>
    </font>
    <font>
      <sz val="8"/>
      <color indexed="8"/>
      <name val="Verdana"/>
      <family val="2"/>
    </font>
    <font>
      <sz val="8"/>
      <color indexed="8"/>
      <name val="Arial"/>
      <family val="2"/>
    </font>
    <font>
      <sz val="10"/>
      <color indexed="8"/>
      <name val="Arial"/>
      <family val="2"/>
    </font>
    <font>
      <b/>
      <sz val="8"/>
      <color indexed="8"/>
      <name val="Arial"/>
      <family val="2"/>
    </font>
    <font>
      <sz val="8"/>
      <color indexed="9"/>
      <name val="Arial"/>
      <family val="2"/>
    </font>
    <font>
      <sz val="6"/>
      <color indexed="9"/>
      <name val="Arial"/>
      <family val="2"/>
    </font>
    <font>
      <b/>
      <sz val="11"/>
      <name val="Verdana"/>
      <family val="2"/>
    </font>
    <font>
      <b/>
      <sz val="12"/>
      <name val="Verdana"/>
      <family val="2"/>
    </font>
    <font>
      <b/>
      <sz val="10.5"/>
      <name val="Verdana"/>
      <family val="2"/>
    </font>
    <font>
      <b/>
      <sz val="10"/>
      <color indexed="12"/>
      <name val="Arial"/>
      <family val="2"/>
    </font>
    <font>
      <b/>
      <sz val="9"/>
      <color indexed="63"/>
      <name val="Arial"/>
      <family val="2"/>
    </font>
    <font>
      <sz val="8"/>
      <color indexed="63"/>
      <name val="Arial"/>
      <family val="2"/>
    </font>
    <font>
      <b/>
      <sz val="9"/>
      <color indexed="8"/>
      <name val="Arial"/>
      <family val="2"/>
    </font>
  </fonts>
  <fills count="4">
    <fill>
      <patternFill/>
    </fill>
    <fill>
      <patternFill patternType="gray125"/>
    </fill>
    <fill>
      <patternFill patternType="solid">
        <fgColor indexed="26"/>
        <bgColor indexed="64"/>
      </patternFill>
    </fill>
    <fill>
      <patternFill patternType="solid">
        <fgColor indexed="8"/>
        <bgColor indexed="64"/>
      </patternFill>
    </fill>
  </fills>
  <borders count="17">
    <border>
      <left/>
      <right/>
      <top/>
      <bottom/>
      <diagonal/>
    </border>
    <border>
      <left style="hair">
        <color indexed="63"/>
      </left>
      <right style="hair">
        <color indexed="63"/>
      </right>
      <top style="hair">
        <color indexed="63"/>
      </top>
      <bottom style="hair">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63"/>
      </bottom>
    </border>
    <border>
      <left style="hair">
        <color indexed="63"/>
      </left>
      <right>
        <color indexed="63"/>
      </right>
      <top style="hair">
        <color indexed="63"/>
      </top>
      <bottom style="hair">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medium">
        <color indexed="63"/>
      </top>
      <bottom>
        <color indexed="63"/>
      </bottom>
    </border>
    <border>
      <left>
        <color indexed="63"/>
      </left>
      <right>
        <color indexed="63"/>
      </right>
      <top>
        <color indexed="63"/>
      </top>
      <bottom style="thin">
        <color indexed="63"/>
      </bottom>
    </border>
    <border>
      <left>
        <color indexed="63"/>
      </left>
      <right>
        <color indexed="63"/>
      </right>
      <top style="medium">
        <color indexed="8"/>
      </top>
      <bottom style="hair">
        <color indexed="63"/>
      </bottom>
    </border>
    <border>
      <left>
        <color indexed="63"/>
      </left>
      <right style="hair">
        <color indexed="63"/>
      </right>
      <top style="hair">
        <color indexed="63"/>
      </top>
      <bottom style="hair">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5">
    <xf numFmtId="164" fontId="0" fillId="0" borderId="0" xfId="0" applyAlignment="1">
      <alignment/>
    </xf>
    <xf numFmtId="164" fontId="1" fillId="0" borderId="0" xfId="0" applyFont="1" applyAlignment="1">
      <alignment horizontal="center"/>
    </xf>
    <xf numFmtId="164" fontId="2" fillId="0" borderId="0" xfId="0" applyFont="1" applyAlignment="1">
      <alignment horizontal="justify"/>
    </xf>
    <xf numFmtId="164" fontId="2" fillId="0" borderId="0" xfId="0" applyFont="1" applyAlignment="1">
      <alignment/>
    </xf>
    <xf numFmtId="164" fontId="1" fillId="0" borderId="0" xfId="0" applyFont="1" applyAlignment="1">
      <alignment horizontal="justify"/>
    </xf>
    <xf numFmtId="164" fontId="4" fillId="0" borderId="0" xfId="0" applyFont="1" applyAlignment="1" applyProtection="1">
      <alignment vertical="center" wrapText="1"/>
      <protection hidden="1"/>
    </xf>
    <xf numFmtId="164" fontId="0" fillId="0" borderId="0" xfId="0" applyAlignment="1" applyProtection="1">
      <alignment/>
      <protection hidden="1"/>
    </xf>
    <xf numFmtId="164" fontId="5" fillId="0" borderId="0" xfId="0" applyFont="1" applyBorder="1" applyAlignment="1" applyProtection="1">
      <alignment horizontal="center" vertical="center" wrapText="1"/>
      <protection hidden="1"/>
    </xf>
    <xf numFmtId="164" fontId="6" fillId="0" borderId="0" xfId="0" applyFont="1" applyBorder="1" applyAlignment="1" applyProtection="1">
      <alignment horizontal="center" vertical="center" wrapText="1"/>
      <protection hidden="1"/>
    </xf>
    <xf numFmtId="164" fontId="6" fillId="0" borderId="0" xfId="0" applyFont="1" applyAlignment="1" applyProtection="1">
      <alignment vertical="center" wrapText="1"/>
      <protection hidden="1"/>
    </xf>
    <xf numFmtId="164" fontId="6" fillId="0" borderId="1" xfId="0" applyFont="1" applyBorder="1" applyAlignment="1" applyProtection="1">
      <alignment horizontal="center" vertical="center" wrapText="1"/>
      <protection hidden="1"/>
    </xf>
    <xf numFmtId="164" fontId="6" fillId="0" borderId="2" xfId="0" applyFont="1" applyBorder="1" applyAlignment="1" applyProtection="1">
      <alignment horizontal="center" vertical="center" wrapText="1"/>
      <protection locked="0"/>
    </xf>
    <xf numFmtId="164" fontId="6" fillId="0" borderId="3" xfId="0" applyFont="1" applyBorder="1" applyAlignment="1" applyProtection="1">
      <alignment horizontal="center" vertical="center" wrapText="1"/>
      <protection hidden="1"/>
    </xf>
    <xf numFmtId="164" fontId="4" fillId="0" borderId="1" xfId="0" applyFont="1" applyBorder="1" applyAlignment="1" applyProtection="1">
      <alignment vertical="center" wrapText="1"/>
      <protection locked="0"/>
    </xf>
    <xf numFmtId="164" fontId="4" fillId="0" borderId="1" xfId="0" applyFont="1" applyBorder="1" applyAlignment="1" applyProtection="1">
      <alignment vertical="center" wrapText="1"/>
      <protection hidden="1"/>
    </xf>
    <xf numFmtId="164" fontId="6" fillId="0" borderId="4" xfId="0" applyFont="1" applyBorder="1" applyAlignment="1" applyProtection="1">
      <alignment horizontal="right" vertical="center" wrapText="1"/>
      <protection hidden="1"/>
    </xf>
    <xf numFmtId="164" fontId="6" fillId="0" borderId="2" xfId="0" applyFont="1" applyBorder="1" applyAlignment="1" applyProtection="1">
      <alignment horizontal="center" vertical="center" wrapText="1"/>
      <protection hidden="1"/>
    </xf>
    <xf numFmtId="164" fontId="7" fillId="0" borderId="3" xfId="0" applyFont="1" applyBorder="1" applyAlignment="1" applyProtection="1">
      <alignment horizontal="center" vertical="center" wrapText="1"/>
      <protection hidden="1"/>
    </xf>
    <xf numFmtId="164" fontId="8" fillId="2" borderId="1" xfId="0" applyFont="1" applyFill="1" applyBorder="1" applyAlignment="1" applyProtection="1">
      <alignment horizontal="center" vertical="center" wrapText="1"/>
      <protection hidden="1"/>
    </xf>
    <xf numFmtId="164" fontId="6" fillId="2" borderId="1" xfId="0" applyFont="1" applyFill="1" applyBorder="1" applyAlignment="1" applyProtection="1">
      <alignment horizontal="center" vertical="center" wrapText="1"/>
      <protection hidden="1"/>
    </xf>
    <xf numFmtId="164" fontId="9" fillId="0" borderId="1" xfId="0" applyFont="1" applyBorder="1" applyAlignment="1" applyProtection="1">
      <alignment vertical="center" wrapText="1"/>
      <protection hidden="1"/>
    </xf>
    <xf numFmtId="164" fontId="10" fillId="0" borderId="1" xfId="0" applyFont="1" applyBorder="1" applyAlignment="1" applyProtection="1">
      <alignment horizontal="center" vertical="center" wrapText="1"/>
      <protection hidden="1"/>
    </xf>
    <xf numFmtId="164" fontId="4" fillId="0" borderId="1" xfId="0" applyFont="1" applyBorder="1" applyAlignment="1" applyProtection="1">
      <alignment horizontal="center" vertical="center" wrapText="1"/>
      <protection hidden="1"/>
    </xf>
    <xf numFmtId="164" fontId="4" fillId="0" borderId="4" xfId="0" applyFont="1" applyBorder="1" applyAlignment="1" applyProtection="1">
      <alignment horizontal="center" vertical="center" wrapText="1"/>
      <protection hidden="1"/>
    </xf>
    <xf numFmtId="165" fontId="4" fillId="0" borderId="1" xfId="0" applyNumberFormat="1" applyFont="1" applyBorder="1" applyAlignment="1" applyProtection="1">
      <alignment horizontal="center" vertical="center" wrapText="1"/>
      <protection hidden="1"/>
    </xf>
    <xf numFmtId="164" fontId="10" fillId="0" borderId="1" xfId="0" applyFont="1" applyBorder="1" applyAlignment="1" applyProtection="1">
      <alignment horizontal="left" vertical="center" wrapText="1"/>
      <protection hidden="1"/>
    </xf>
    <xf numFmtId="164" fontId="11" fillId="0" borderId="1" xfId="0" applyFont="1" applyBorder="1" applyAlignment="1" applyProtection="1">
      <alignment vertical="center" wrapText="1"/>
      <protection hidden="1"/>
    </xf>
    <xf numFmtId="164" fontId="12" fillId="0" borderId="1" xfId="0" applyFont="1" applyBorder="1" applyAlignment="1" applyProtection="1">
      <alignment horizontal="center" vertical="center" wrapText="1"/>
      <protection hidden="1"/>
    </xf>
    <xf numFmtId="164" fontId="12" fillId="0" borderId="1" xfId="0" applyFont="1" applyBorder="1" applyAlignment="1" applyProtection="1">
      <alignment horizontal="left" vertical="center" wrapText="1"/>
      <protection hidden="1"/>
    </xf>
    <xf numFmtId="164" fontId="13" fillId="0" borderId="1" xfId="0" applyFont="1" applyBorder="1" applyAlignment="1" applyProtection="1">
      <alignment horizontal="center" vertical="center" wrapText="1"/>
      <protection hidden="1"/>
    </xf>
    <xf numFmtId="164" fontId="13" fillId="0" borderId="4" xfId="0" applyFont="1" applyBorder="1" applyAlignment="1" applyProtection="1">
      <alignment horizontal="center" vertical="center" wrapText="1"/>
      <protection hidden="1"/>
    </xf>
    <xf numFmtId="165" fontId="13" fillId="0" borderId="1" xfId="0" applyNumberFormat="1" applyFont="1" applyBorder="1" applyAlignment="1" applyProtection="1">
      <alignment horizontal="center" vertical="center" wrapText="1"/>
      <protection hidden="1"/>
    </xf>
    <xf numFmtId="164" fontId="13" fillId="0" borderId="0" xfId="0" applyFont="1" applyAlignment="1" applyProtection="1">
      <alignment vertical="center" wrapText="1"/>
      <protection hidden="1"/>
    </xf>
    <xf numFmtId="164" fontId="14" fillId="0" borderId="0" xfId="0" applyFont="1" applyAlignment="1" applyProtection="1">
      <alignment/>
      <protection hidden="1"/>
    </xf>
    <xf numFmtId="164" fontId="15" fillId="0" borderId="0" xfId="0" applyFont="1" applyAlignment="1" applyProtection="1">
      <alignment vertical="center" wrapText="1"/>
      <protection hidden="1"/>
    </xf>
    <xf numFmtId="164" fontId="16" fillId="0" borderId="0" xfId="0" applyFont="1" applyAlignment="1" applyProtection="1">
      <alignment vertical="center" wrapText="1"/>
      <protection hidden="1"/>
    </xf>
    <xf numFmtId="164" fontId="16" fillId="0" borderId="0" xfId="0" applyFont="1" applyBorder="1" applyAlignment="1" applyProtection="1">
      <alignment vertical="center" wrapText="1"/>
      <protection hidden="1"/>
    </xf>
    <xf numFmtId="164" fontId="16" fillId="0" borderId="0" xfId="0" applyFont="1" applyBorder="1" applyAlignment="1" applyProtection="1">
      <alignment horizontal="center" vertical="center" wrapText="1"/>
      <protection hidden="1"/>
    </xf>
    <xf numFmtId="166" fontId="17" fillId="0" borderId="0" xfId="0" applyNumberFormat="1" applyFont="1" applyAlignment="1" applyProtection="1">
      <alignment vertical="center" wrapText="1"/>
      <protection hidden="1"/>
    </xf>
    <xf numFmtId="164" fontId="16" fillId="0" borderId="0" xfId="0" applyFont="1" applyAlignment="1" applyProtection="1">
      <alignment horizontal="center" vertical="center"/>
      <protection hidden="1"/>
    </xf>
    <xf numFmtId="164" fontId="16" fillId="0" borderId="0" xfId="0" applyFont="1" applyFill="1" applyAlignment="1" applyProtection="1">
      <alignment horizontal="center" vertical="center"/>
      <protection hidden="1"/>
    </xf>
    <xf numFmtId="164" fontId="8" fillId="0" borderId="0" xfId="0" applyFont="1" applyAlignment="1">
      <alignment horizontal="center" vertical="center"/>
    </xf>
    <xf numFmtId="164" fontId="0" fillId="0" borderId="0" xfId="0" applyAlignment="1">
      <alignment horizontal="center" vertical="center"/>
    </xf>
    <xf numFmtId="164" fontId="0" fillId="0" borderId="0" xfId="0" applyAlignment="1">
      <alignment vertical="center"/>
    </xf>
    <xf numFmtId="164" fontId="8" fillId="0" borderId="5" xfId="0" applyFont="1" applyBorder="1" applyAlignment="1">
      <alignment vertical="center"/>
    </xf>
    <xf numFmtId="164" fontId="5" fillId="0" borderId="6" xfId="0" applyFont="1" applyBorder="1" applyAlignment="1" applyProtection="1">
      <alignment horizontal="center" vertical="center" wrapText="1"/>
      <protection hidden="1"/>
    </xf>
    <xf numFmtId="164" fontId="8" fillId="0" borderId="6" xfId="0" applyFont="1" applyBorder="1" applyAlignment="1">
      <alignment horizontal="center" vertical="center"/>
    </xf>
    <xf numFmtId="164" fontId="8" fillId="0" borderId="7" xfId="0" applyFont="1" applyBorder="1" applyAlignment="1">
      <alignment vertical="center"/>
    </xf>
    <xf numFmtId="164" fontId="8" fillId="0" borderId="0" xfId="0" applyFont="1" applyAlignment="1">
      <alignment vertical="center"/>
    </xf>
    <xf numFmtId="164" fontId="8" fillId="0" borderId="8" xfId="0" applyFont="1" applyBorder="1" applyAlignment="1">
      <alignment vertical="center"/>
    </xf>
    <xf numFmtId="164" fontId="8" fillId="0" borderId="9" xfId="0" applyFont="1" applyBorder="1" applyAlignment="1">
      <alignment vertical="center"/>
    </xf>
    <xf numFmtId="164" fontId="8" fillId="0" borderId="0" xfId="0" applyFont="1" applyBorder="1" applyAlignment="1">
      <alignment horizontal="center" vertical="center"/>
    </xf>
    <xf numFmtId="167" fontId="5" fillId="0" borderId="0" xfId="0" applyNumberFormat="1" applyFont="1" applyFill="1" applyBorder="1" applyAlignment="1" applyProtection="1">
      <alignment horizontal="center" vertical="center"/>
      <protection hidden="1"/>
    </xf>
    <xf numFmtId="164" fontId="0" fillId="0" borderId="0" xfId="0" applyBorder="1" applyAlignment="1" applyProtection="1">
      <alignment/>
      <protection hidden="1"/>
    </xf>
    <xf numFmtId="164" fontId="5" fillId="2" borderId="10" xfId="0" applyFont="1" applyFill="1" applyBorder="1" applyAlignment="1" applyProtection="1">
      <alignment horizontal="center" vertical="center"/>
      <protection hidden="1"/>
    </xf>
    <xf numFmtId="164" fontId="18" fillId="0" borderId="0" xfId="0" applyFont="1" applyFill="1" applyBorder="1" applyAlignment="1" applyProtection="1">
      <alignment horizontal="left" vertical="center"/>
      <protection hidden="1"/>
    </xf>
    <xf numFmtId="167" fontId="19" fillId="0" borderId="11" xfId="0" applyNumberFormat="1" applyFont="1" applyFill="1" applyBorder="1" applyAlignment="1" applyProtection="1">
      <alignment horizontal="center" vertical="center"/>
      <protection hidden="1"/>
    </xf>
    <xf numFmtId="164" fontId="4" fillId="0" borderId="1" xfId="0" applyFont="1" applyBorder="1" applyAlignment="1">
      <alignment vertical="center" wrapText="1"/>
    </xf>
    <xf numFmtId="164" fontId="5" fillId="2" borderId="10" xfId="0" applyFont="1" applyFill="1" applyBorder="1" applyAlignment="1" applyProtection="1">
      <alignment horizontal="center" vertical="center" wrapText="1"/>
      <protection hidden="1"/>
    </xf>
    <xf numFmtId="168" fontId="19" fillId="0" borderId="11" xfId="0" applyNumberFormat="1" applyFont="1" applyFill="1" applyBorder="1" applyAlignment="1" applyProtection="1">
      <alignment horizontal="center" vertical="center"/>
      <protection hidden="1"/>
    </xf>
    <xf numFmtId="169" fontId="19" fillId="0" borderId="11" xfId="0" applyNumberFormat="1" applyFont="1" applyFill="1" applyBorder="1" applyAlignment="1" applyProtection="1">
      <alignment horizontal="center" vertical="center"/>
      <protection hidden="1"/>
    </xf>
    <xf numFmtId="168" fontId="20" fillId="0" borderId="0" xfId="0" applyNumberFormat="1" applyFont="1" applyFill="1" applyBorder="1" applyAlignment="1" applyProtection="1">
      <alignment horizontal="center" vertical="center"/>
      <protection hidden="1"/>
    </xf>
    <xf numFmtId="164" fontId="0" fillId="0" borderId="0" xfId="0" applyFont="1" applyBorder="1" applyAlignment="1">
      <alignment horizontal="center" vertical="center"/>
    </xf>
    <xf numFmtId="164" fontId="8" fillId="3" borderId="8" xfId="0" applyFont="1" applyFill="1" applyBorder="1" applyAlignment="1">
      <alignment vertical="center"/>
    </xf>
    <xf numFmtId="164" fontId="8" fillId="3" borderId="0" xfId="0" applyFont="1" applyFill="1" applyBorder="1" applyAlignment="1">
      <alignment horizontal="center" vertical="center"/>
    </xf>
    <xf numFmtId="164" fontId="8" fillId="3" borderId="9" xfId="0" applyFont="1" applyFill="1" applyBorder="1" applyAlignment="1">
      <alignment vertical="center"/>
    </xf>
    <xf numFmtId="164" fontId="5" fillId="0" borderId="12" xfId="0" applyFont="1" applyBorder="1" applyAlignment="1">
      <alignment horizontal="center" vertical="center"/>
    </xf>
    <xf numFmtId="164" fontId="8" fillId="2" borderId="13" xfId="0" applyFont="1" applyFill="1" applyBorder="1" applyAlignment="1">
      <alignment horizontal="center" vertical="center"/>
    </xf>
    <xf numFmtId="164" fontId="8" fillId="2" borderId="1" xfId="0" applyFont="1" applyFill="1" applyBorder="1" applyAlignment="1">
      <alignment horizontal="center" vertical="center"/>
    </xf>
    <xf numFmtId="164" fontId="8" fillId="2" borderId="4" xfId="0" applyFont="1" applyFill="1" applyBorder="1" applyAlignment="1">
      <alignment horizontal="center" vertical="center"/>
    </xf>
    <xf numFmtId="164" fontId="0" fillId="0" borderId="8" xfId="0" applyBorder="1" applyAlignment="1">
      <alignment/>
    </xf>
    <xf numFmtId="164" fontId="8" fillId="0" borderId="13" xfId="0" applyFont="1" applyBorder="1" applyAlignment="1">
      <alignment horizontal="center" vertical="center"/>
    </xf>
    <xf numFmtId="164" fontId="0" fillId="0" borderId="1" xfId="0" applyBorder="1" applyAlignment="1">
      <alignment horizontal="center" vertical="center"/>
    </xf>
    <xf numFmtId="165" fontId="0" fillId="0" borderId="1" xfId="0" applyNumberFormat="1" applyBorder="1" applyAlignment="1">
      <alignment horizontal="right" vertical="center"/>
    </xf>
    <xf numFmtId="164" fontId="0" fillId="0" borderId="1" xfId="0" applyBorder="1" applyAlignment="1">
      <alignment vertical="center"/>
    </xf>
    <xf numFmtId="165" fontId="0" fillId="0" borderId="1" xfId="0" applyNumberFormat="1" applyBorder="1" applyAlignment="1">
      <alignment vertical="center"/>
    </xf>
    <xf numFmtId="164" fontId="0" fillId="0" borderId="1" xfId="0" applyFont="1" applyBorder="1" applyAlignment="1">
      <alignment vertical="center"/>
    </xf>
    <xf numFmtId="164" fontId="0" fillId="0" borderId="4" xfId="0" applyFont="1" applyBorder="1" applyAlignment="1">
      <alignment vertical="center"/>
    </xf>
    <xf numFmtId="164" fontId="0" fillId="0" borderId="9" xfId="0" applyBorder="1" applyAlignment="1">
      <alignment vertical="center"/>
    </xf>
    <xf numFmtId="164" fontId="0" fillId="0" borderId="14" xfId="0" applyBorder="1" applyAlignment="1">
      <alignment/>
    </xf>
    <xf numFmtId="164" fontId="8" fillId="0" borderId="15" xfId="0" applyFont="1" applyBorder="1" applyAlignment="1">
      <alignment horizontal="left" vertical="center"/>
    </xf>
    <xf numFmtId="164" fontId="21" fillId="0" borderId="15" xfId="0" applyFont="1" applyBorder="1" applyAlignment="1">
      <alignment horizontal="left" vertical="center"/>
    </xf>
    <xf numFmtId="164" fontId="0" fillId="0" borderId="15" xfId="0" applyBorder="1" applyAlignment="1">
      <alignment horizontal="center" vertical="center"/>
    </xf>
    <xf numFmtId="164" fontId="0" fillId="0" borderId="15" xfId="0" applyBorder="1" applyAlignment="1">
      <alignment vertical="center"/>
    </xf>
    <xf numFmtId="164" fontId="0" fillId="0" borderId="16" xfId="0"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6E6E6"/>
      <rgbColor rgb="00CCFFFF"/>
      <rgbColor rgb="00660066"/>
      <rgbColor rgb="00FF8080"/>
      <rgbColor rgb="000066CC"/>
      <rgbColor rgb="00B3B3B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999999"/>
      <rgbColor rgb="0000458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spPr>
            <a:solidFill>
              <a:srgbClr val="004586"/>
            </a:solidFill>
            <a:ln w="3175">
              <a:noFill/>
            </a:ln>
          </c:spPr>
          <c:explosion val="0"/>
          <c:extLst>
            <c:ext xmlns:c14="http://schemas.microsoft.com/office/drawing/2007/8/2/chart" uri="{6F2FDCE9-48DA-4B69-8628-5D25D57E5C99}">
              <c14:invertSolidFillFmt>
                <c14:spPr>
                  <a:solidFill>
                    <a:srgbClr val="3C3C3C"/>
                  </a:solidFill>
                </c14:spPr>
              </c14:invertSolidFillFmt>
            </c:ext>
          </c:extLst>
          <c:dPt>
            <c:idx val="0"/>
            <c:spPr>
              <a:solidFill>
                <a:srgbClr val="E6E6E6"/>
              </a:solidFill>
              <a:ln w="3175">
                <a:noFill/>
              </a:ln>
            </c:spPr>
          </c:dPt>
          <c:dPt>
            <c:idx val="1"/>
            <c:spPr>
              <a:solidFill>
                <a:srgbClr val="CCCCCC"/>
              </a:solidFill>
              <a:ln w="3175">
                <a:noFill/>
              </a:ln>
            </c:spPr>
          </c:dPt>
          <c:dPt>
            <c:idx val="2"/>
            <c:spPr>
              <a:solidFill>
                <a:srgbClr val="B3B3B3"/>
              </a:solidFill>
              <a:ln w="3175">
                <a:noFill/>
              </a:ln>
            </c:spPr>
          </c:dPt>
          <c:dPt>
            <c:idx val="3"/>
            <c:spPr>
              <a:solidFill>
                <a:srgbClr val="999999"/>
              </a:solidFill>
              <a:ln w="3175">
                <a:noFill/>
              </a:ln>
            </c:spPr>
          </c:dPt>
          <c:dPt>
            <c:idx val="4"/>
            <c:spPr>
              <a:solidFill>
                <a:srgbClr val="666666"/>
              </a:solidFill>
              <a:ln w="3175">
                <a:noFill/>
              </a:ln>
            </c:spPr>
          </c:dPt>
          <c:dLbls>
            <c:numFmt formatCode="General" sourceLinked="1"/>
            <c:spPr>
              <a:noFill/>
              <a:ln>
                <a:noFill/>
              </a:ln>
            </c:spPr>
            <c:txPr>
              <a:bodyPr vert="horz" rot="0" anchor="ctr"/>
              <a:lstStyle/>
              <a:p>
                <a:pPr algn="ctr">
                  <a:defRPr lang="en-US" cap="none" sz="900" b="1" i="0" u="none" baseline="0">
                    <a:solidFill>
                      <a:srgbClr val="1A1A1A"/>
                    </a:solidFill>
                    <a:latin typeface="Arial"/>
                    <a:ea typeface="Arial"/>
                    <a:cs typeface="Arial"/>
                  </a:defRPr>
                </a:pPr>
              </a:p>
            </c:txPr>
            <c:showLegendKey val="0"/>
            <c:showVal val="0"/>
            <c:showBubbleSize val="0"/>
            <c:showCatName val="0"/>
            <c:showSerName val="0"/>
            <c:showLeaderLines val="0"/>
            <c:showPercent val="1"/>
            <c:separator>
</c:separator>
          </c:dLbls>
          <c:cat>
            <c:strRef>
              <c:f>'Resultados gerais'!$L$7:$L$11</c:f>
              <c:strCache/>
            </c:strRef>
          </c:cat>
          <c:val>
            <c:numRef>
              <c:f>'Resultados gerais'!$M$7:$M$11</c:f>
              <c:numCache/>
            </c:numRef>
          </c:val>
        </c:ser>
        <c:holeSize val="50"/>
      </c:doughnutChart>
      <c:spPr>
        <a:noFill/>
        <a:ln w="3175">
          <a:solidFill>
            <a:srgbClr val="B3B3B3"/>
          </a:solidFill>
        </a:ln>
      </c:spPr>
    </c:plotArea>
    <c:legend>
      <c:legendPos val="r"/>
      <c:layout/>
      <c:overlay val="0"/>
      <c:spPr>
        <a:noFill/>
        <a:ln w="3175">
          <a:noFill/>
        </a:ln>
      </c:spPr>
      <c:txPr>
        <a:bodyPr vert="horz" rot="0"/>
        <a:lstStyle/>
        <a:p>
          <a:pPr>
            <a:defRPr lang="en-US" cap="none" sz="800" b="0" i="0" u="none" baseline="0">
              <a:solidFill>
                <a:srgbClr val="1A1A1A"/>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99"/>
            </a:solidFill>
            <a:ln w="3175">
              <a:noFill/>
            </a:ln>
          </c:spPr>
          <c:invertIfNegative val="0"/>
          <c:extLst>
            <c:ext xmlns:c14="http://schemas.microsoft.com/office/drawing/2007/8/2/chart" uri="{6F2FDCE9-48DA-4B69-8628-5D25D57E5C99}">
              <c14:invertSolidFillFmt>
                <c14:spPr>
                  <a:solidFill>
                    <a:srgbClr val="3C3C3C"/>
                  </a:solidFill>
                </c14:spPr>
              </c14:invertSolidFillFmt>
            </c:ext>
          </c:extLst>
          <c:dLbls>
            <c:numFmt formatCode="General" sourceLinked="1"/>
            <c:txPr>
              <a:bodyPr vert="horz" rot="0" anchor="ctr"/>
              <a:lstStyle/>
              <a:p>
                <a:pPr algn="ctr">
                  <a:defRPr lang="en-US" cap="none" sz="900" b="1" i="0" u="none" baseline="0">
                    <a:solidFill>
                      <a:srgbClr val="1A1A1A"/>
                    </a:solidFill>
                    <a:latin typeface="Arial"/>
                    <a:ea typeface="Arial"/>
                    <a:cs typeface="Arial"/>
                  </a:defRPr>
                </a:pPr>
              </a:p>
            </c:txPr>
            <c:showLegendKey val="0"/>
            <c:showVal val="1"/>
            <c:showBubbleSize val="0"/>
            <c:showCatName val="0"/>
            <c:showSerName val="0"/>
            <c:showPercent val="0"/>
            <c:separator>
</c:separator>
          </c:dLbls>
          <c:cat>
            <c:numRef>
              <c:f>'Resultados por estabecimento'!$B$209:$U$209</c:f>
              <c:numCache/>
            </c:numRef>
          </c:cat>
          <c:val>
            <c:numRef>
              <c:f>'Resultados por estabecimento'!$B$210:$U$210</c:f>
              <c:numCache/>
            </c:numRef>
          </c:val>
        </c:ser>
        <c:gapWidth val="50"/>
        <c:axId val="57755655"/>
        <c:axId val="50038848"/>
      </c:barChart>
      <c:catAx>
        <c:axId val="57755655"/>
        <c:scaling>
          <c:orientation val="minMax"/>
        </c:scaling>
        <c:axPos val="b"/>
        <c:delete val="0"/>
        <c:numFmt formatCode="General" sourceLinked="1"/>
        <c:majorTickMark val="out"/>
        <c:minorTickMark val="none"/>
        <c:tickLblPos val="low"/>
        <c:spPr>
          <a:ln w="3175">
            <a:solidFill>
              <a:srgbClr val="B3B3B3"/>
            </a:solidFill>
          </a:ln>
        </c:spPr>
        <c:txPr>
          <a:bodyPr vert="horz" rot="0"/>
          <a:lstStyle/>
          <a:p>
            <a:pPr>
              <a:defRPr lang="en-US" cap="none" sz="900" b="1" i="0" u="none" baseline="0">
                <a:solidFill>
                  <a:srgbClr val="000000"/>
                </a:solidFill>
                <a:latin typeface="Arial"/>
                <a:ea typeface="Arial"/>
                <a:cs typeface="Arial"/>
              </a:defRPr>
            </a:pPr>
          </a:p>
        </c:txPr>
        <c:crossAx val="50038848"/>
        <c:crossesAt val="0"/>
        <c:auto val="1"/>
        <c:lblOffset val="100"/>
        <c:noMultiLvlLbl val="0"/>
      </c:catAx>
      <c:valAx>
        <c:axId val="50038848"/>
        <c:scaling>
          <c:orientation val="minMax"/>
          <c:max val="1.2"/>
          <c:min val="0"/>
        </c:scaling>
        <c:axPos val="l"/>
        <c:majorGridlines>
          <c:spPr>
            <a:ln w="3175">
              <a:solidFill>
                <a:srgbClr val="B3B3B3"/>
              </a:solidFill>
            </a:ln>
          </c:spPr>
        </c:majorGridlines>
        <c:delete val="0"/>
        <c:numFmt formatCode="General" sourceLinked="1"/>
        <c:majorTickMark val="out"/>
        <c:minorTickMark val="none"/>
        <c:tickLblPos val="none"/>
        <c:spPr>
          <a:ln w="3175">
            <a:solidFill>
              <a:srgbClr val="B3B3B3"/>
            </a:solidFill>
          </a:ln>
        </c:spPr>
        <c:txPr>
          <a:bodyPr vert="horz" rot="0"/>
          <a:lstStyle/>
          <a:p>
            <a:pPr>
              <a:defRPr lang="en-US" cap="none" sz="800" b="0" i="0" u="none" baseline="0">
                <a:latin typeface="Arial"/>
                <a:ea typeface="Arial"/>
                <a:cs typeface="Arial"/>
              </a:defRPr>
            </a:pPr>
          </a:p>
        </c:txPr>
        <c:crossAx val="57755655"/>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3</xdr:row>
      <xdr:rowOff>247650</xdr:rowOff>
    </xdr:from>
    <xdr:to>
      <xdr:col>15</xdr:col>
      <xdr:colOff>590550</xdr:colOff>
      <xdr:row>14</xdr:row>
      <xdr:rowOff>47625</xdr:rowOff>
    </xdr:to>
    <xdr:graphicFrame>
      <xdr:nvGraphicFramePr>
        <xdr:cNvPr id="1" name="Chart 1"/>
        <xdr:cNvGraphicFramePr/>
      </xdr:nvGraphicFramePr>
      <xdr:xfrm>
        <a:off x="4705350" y="1019175"/>
        <a:ext cx="3876675" cy="2295525"/>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16</xdr:row>
      <xdr:rowOff>19050</xdr:rowOff>
    </xdr:from>
    <xdr:to>
      <xdr:col>15</xdr:col>
      <xdr:colOff>561975</xdr:colOff>
      <xdr:row>27</xdr:row>
      <xdr:rowOff>104775</xdr:rowOff>
    </xdr:to>
    <xdr:graphicFrame>
      <xdr:nvGraphicFramePr>
        <xdr:cNvPr id="2" name="Chart 2"/>
        <xdr:cNvGraphicFramePr/>
      </xdr:nvGraphicFramePr>
      <xdr:xfrm>
        <a:off x="190500" y="3781425"/>
        <a:ext cx="8362950" cy="2809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25"/>
  <sheetViews>
    <sheetView tabSelected="1" zoomScale="105" zoomScaleNormal="105" workbookViewId="0" topLeftCell="A9">
      <selection activeCell="A1" sqref="A1"/>
    </sheetView>
  </sheetViews>
  <sheetFormatPr defaultColWidth="1.1484375" defaultRowHeight="12.75"/>
  <cols>
    <col min="1" max="1" width="81.8515625" style="0" customWidth="1"/>
    <col min="2" max="2" width="3.00390625" style="0" customWidth="1"/>
    <col min="3" max="16384" width="0" style="0" hidden="1" customWidth="1"/>
  </cols>
  <sheetData>
    <row r="1" ht="15.75">
      <c r="A1" s="1" t="s">
        <v>0</v>
      </c>
    </row>
    <row r="2" ht="15.75">
      <c r="A2" s="1" t="s">
        <v>1</v>
      </c>
    </row>
    <row r="3" ht="15.75">
      <c r="A3" s="2"/>
    </row>
    <row r="4" ht="65.25" customHeight="1">
      <c r="A4" s="2" t="s">
        <v>2</v>
      </c>
    </row>
    <row r="5" ht="15.75">
      <c r="A5" s="2"/>
    </row>
    <row r="6" ht="15.75">
      <c r="A6" s="3"/>
    </row>
    <row r="7" ht="15.75">
      <c r="A7" s="1" t="s">
        <v>3</v>
      </c>
    </row>
    <row r="8" ht="15.75">
      <c r="A8" s="2" t="s">
        <v>4</v>
      </c>
    </row>
    <row r="9" ht="15.75">
      <c r="A9" s="2" t="s">
        <v>5</v>
      </c>
    </row>
    <row r="10" ht="56.25" customHeight="1">
      <c r="A10" s="2" t="s">
        <v>6</v>
      </c>
    </row>
    <row r="11" ht="28.5">
      <c r="A11" s="2" t="s">
        <v>7</v>
      </c>
    </row>
    <row r="12" ht="15.75">
      <c r="A12" s="2" t="s">
        <v>8</v>
      </c>
    </row>
    <row r="13" ht="15.75">
      <c r="A13" s="3" t="s">
        <v>9</v>
      </c>
    </row>
    <row r="14" ht="69.75" customHeight="1">
      <c r="A14" s="2" t="s">
        <v>10</v>
      </c>
    </row>
    <row r="15" ht="15.75">
      <c r="A15" s="2" t="s">
        <v>11</v>
      </c>
    </row>
    <row r="16" ht="15.75">
      <c r="A16" s="2" t="s">
        <v>12</v>
      </c>
    </row>
    <row r="17" ht="15.75">
      <c r="A17" s="2"/>
    </row>
    <row r="18" ht="60" customHeight="1">
      <c r="A18" s="2" t="s">
        <v>13</v>
      </c>
    </row>
    <row r="19" ht="15.75">
      <c r="A19" s="2"/>
    </row>
    <row r="20" ht="15.75">
      <c r="A20" s="2"/>
    </row>
    <row r="21" ht="72.75" customHeight="1">
      <c r="A21" s="4" t="s">
        <v>14</v>
      </c>
    </row>
    <row r="25" ht="12.75">
      <c r="A25" t="s">
        <v>15</v>
      </c>
    </row>
  </sheetData>
  <sheetProtection password="CA38" sheet="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Roman,Regular"&amp;12Página &amp;P</oddFooter>
  </headerFooter>
</worksheet>
</file>

<file path=xl/worksheets/sheet2.xml><?xml version="1.0" encoding="utf-8"?>
<worksheet xmlns="http://schemas.openxmlformats.org/spreadsheetml/2006/main" xmlns:r="http://schemas.openxmlformats.org/officeDocument/2006/relationships">
  <dimension ref="A1:IV209"/>
  <sheetViews>
    <sheetView zoomScale="105" zoomScaleNormal="105" workbookViewId="0" topLeftCell="A1">
      <selection activeCell="B3" sqref="B3"/>
    </sheetView>
  </sheetViews>
  <sheetFormatPr defaultColWidth="1.1484375" defaultRowHeight="12.75" zeroHeight="1"/>
  <cols>
    <col min="1" max="1" width="28.00390625" style="5" customWidth="1"/>
    <col min="2" max="121" width="4.7109375" style="5" customWidth="1"/>
    <col min="122" max="122" width="2.421875" style="5" customWidth="1"/>
    <col min="123" max="228" width="0" style="5" hidden="1" customWidth="1"/>
    <col min="229" max="16384" width="0" style="6" hidden="1" customWidth="1"/>
  </cols>
  <sheetData>
    <row r="1" spans="1:232" s="8" customFormat="1" ht="47.25" customHeight="1">
      <c r="A1" s="7" t="s">
        <v>16</v>
      </c>
      <c r="B1" s="7"/>
      <c r="C1" s="7"/>
      <c r="D1" s="7"/>
      <c r="E1" s="7"/>
      <c r="F1" s="7"/>
      <c r="G1" s="7"/>
      <c r="H1" s="7"/>
      <c r="I1" s="7"/>
      <c r="J1" s="7"/>
      <c r="K1" s="7"/>
      <c r="L1" s="7"/>
      <c r="M1" s="7"/>
      <c r="N1" s="7"/>
      <c r="O1" s="7"/>
      <c r="P1" s="7"/>
      <c r="Q1" s="7"/>
      <c r="R1" s="7"/>
      <c r="S1" s="7"/>
      <c r="T1" s="7"/>
      <c r="U1" s="7"/>
      <c r="V1" s="7"/>
      <c r="W1" s="7"/>
      <c r="X1" s="7"/>
      <c r="Y1" s="7"/>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10"/>
      <c r="HU1" s="10"/>
      <c r="HV1" s="10"/>
      <c r="HW1" s="10"/>
      <c r="HX1" s="10"/>
    </row>
    <row r="2" spans="122:232" s="8" customFormat="1" ht="12.75" customHeight="1">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10"/>
      <c r="HU2" s="10"/>
      <c r="HV2" s="10"/>
      <c r="HW2" s="10"/>
      <c r="HX2" s="10"/>
    </row>
    <row r="3" spans="1:232" s="8" customFormat="1" ht="19.5" customHeight="1">
      <c r="A3" s="7" t="s">
        <v>17</v>
      </c>
      <c r="B3" s="11"/>
      <c r="C3" s="11"/>
      <c r="D3" s="11"/>
      <c r="E3" s="11"/>
      <c r="F3" s="11"/>
      <c r="G3" s="11"/>
      <c r="H3" s="11"/>
      <c r="I3" s="11"/>
      <c r="J3" s="11"/>
      <c r="K3" s="11"/>
      <c r="L3" s="11"/>
      <c r="M3" s="11"/>
      <c r="N3" s="11"/>
      <c r="O3" s="11"/>
      <c r="P3" s="11"/>
      <c r="Q3" s="11"/>
      <c r="R3" s="11"/>
      <c r="S3" s="11"/>
      <c r="T3" s="11"/>
      <c r="U3" s="11"/>
      <c r="V3" s="11"/>
      <c r="W3" s="11"/>
      <c r="X3" s="11"/>
      <c r="Y3" s="11"/>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10"/>
      <c r="HU3" s="10"/>
      <c r="HV3" s="10"/>
      <c r="HW3" s="10"/>
      <c r="HX3" s="10"/>
    </row>
    <row r="4" spans="122:232" s="8" customFormat="1" ht="12.75" customHeight="1">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10"/>
      <c r="HU4" s="10"/>
      <c r="HV4" s="10"/>
      <c r="HW4" s="10"/>
      <c r="HX4" s="10"/>
    </row>
    <row r="5" spans="122:232" s="12" customFormat="1" ht="12.75" customHeight="1">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10"/>
      <c r="HU5" s="10"/>
      <c r="HV5" s="10"/>
      <c r="HW5" s="10"/>
      <c r="HX5" s="10"/>
    </row>
    <row r="6" spans="1:227" s="10" customFormat="1" ht="12.75" customHeight="1">
      <c r="A6" s="10" t="s">
        <v>18</v>
      </c>
      <c r="B6" s="10" t="s">
        <v>19</v>
      </c>
      <c r="H6" s="10" t="s">
        <v>20</v>
      </c>
      <c r="N6" s="10" t="s">
        <v>21</v>
      </c>
      <c r="T6" s="10" t="s">
        <v>22</v>
      </c>
      <c r="Z6" s="10" t="s">
        <v>23</v>
      </c>
      <c r="AF6" s="10" t="s">
        <v>24</v>
      </c>
      <c r="AL6" s="10" t="s">
        <v>25</v>
      </c>
      <c r="AR6" s="10" t="s">
        <v>26</v>
      </c>
      <c r="AX6" s="10" t="s">
        <v>27</v>
      </c>
      <c r="BD6" s="10" t="s">
        <v>28</v>
      </c>
      <c r="BJ6" s="10" t="s">
        <v>29</v>
      </c>
      <c r="BP6" s="10" t="s">
        <v>30</v>
      </c>
      <c r="BV6" s="10" t="s">
        <v>31</v>
      </c>
      <c r="CB6" s="10" t="s">
        <v>32</v>
      </c>
      <c r="CH6" s="10" t="s">
        <v>33</v>
      </c>
      <c r="CN6" s="10" t="s">
        <v>34</v>
      </c>
      <c r="CT6" s="10" t="s">
        <v>35</v>
      </c>
      <c r="CZ6" s="10" t="s">
        <v>36</v>
      </c>
      <c r="DF6" s="10" t="s">
        <v>37</v>
      </c>
      <c r="DL6" s="10" t="s">
        <v>38</v>
      </c>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row>
    <row r="7" spans="1:121" s="9" customFormat="1" ht="21.75" customHeight="1">
      <c r="A7" s="10"/>
      <c r="B7" s="10" t="s">
        <v>39</v>
      </c>
      <c r="C7" s="10" t="s">
        <v>40</v>
      </c>
      <c r="D7" s="10" t="s">
        <v>41</v>
      </c>
      <c r="E7" s="10" t="s">
        <v>42</v>
      </c>
      <c r="F7" s="10" t="s">
        <v>43</v>
      </c>
      <c r="G7" s="10" t="s">
        <v>44</v>
      </c>
      <c r="H7" s="10" t="s">
        <v>39</v>
      </c>
      <c r="I7" s="10" t="s">
        <v>40</v>
      </c>
      <c r="J7" s="10" t="s">
        <v>41</v>
      </c>
      <c r="K7" s="10" t="s">
        <v>42</v>
      </c>
      <c r="L7" s="10" t="s">
        <v>43</v>
      </c>
      <c r="M7" s="10" t="s">
        <v>44</v>
      </c>
      <c r="N7" s="10" t="s">
        <v>39</v>
      </c>
      <c r="O7" s="10" t="s">
        <v>40</v>
      </c>
      <c r="P7" s="10" t="s">
        <v>41</v>
      </c>
      <c r="Q7" s="10" t="s">
        <v>42</v>
      </c>
      <c r="R7" s="10" t="s">
        <v>43</v>
      </c>
      <c r="S7" s="10" t="s">
        <v>44</v>
      </c>
      <c r="T7" s="10" t="s">
        <v>39</v>
      </c>
      <c r="U7" s="10" t="s">
        <v>40</v>
      </c>
      <c r="V7" s="10" t="s">
        <v>41</v>
      </c>
      <c r="W7" s="10" t="s">
        <v>42</v>
      </c>
      <c r="X7" s="10" t="s">
        <v>43</v>
      </c>
      <c r="Y7" s="10" t="s">
        <v>44</v>
      </c>
      <c r="Z7" s="10" t="s">
        <v>39</v>
      </c>
      <c r="AA7" s="10" t="s">
        <v>40</v>
      </c>
      <c r="AB7" s="10" t="s">
        <v>41</v>
      </c>
      <c r="AC7" s="10" t="s">
        <v>42</v>
      </c>
      <c r="AD7" s="10" t="s">
        <v>43</v>
      </c>
      <c r="AE7" s="10" t="s">
        <v>44</v>
      </c>
      <c r="AF7" s="10" t="s">
        <v>39</v>
      </c>
      <c r="AG7" s="10" t="s">
        <v>40</v>
      </c>
      <c r="AH7" s="10" t="s">
        <v>41</v>
      </c>
      <c r="AI7" s="10" t="s">
        <v>42</v>
      </c>
      <c r="AJ7" s="10" t="s">
        <v>43</v>
      </c>
      <c r="AK7" s="10" t="s">
        <v>44</v>
      </c>
      <c r="AL7" s="10" t="s">
        <v>39</v>
      </c>
      <c r="AM7" s="10" t="s">
        <v>40</v>
      </c>
      <c r="AN7" s="10" t="s">
        <v>41</v>
      </c>
      <c r="AO7" s="10" t="s">
        <v>42</v>
      </c>
      <c r="AP7" s="10" t="s">
        <v>43</v>
      </c>
      <c r="AQ7" s="10" t="s">
        <v>44</v>
      </c>
      <c r="AR7" s="10" t="s">
        <v>39</v>
      </c>
      <c r="AS7" s="10" t="s">
        <v>40</v>
      </c>
      <c r="AT7" s="10" t="s">
        <v>41</v>
      </c>
      <c r="AU7" s="10" t="s">
        <v>42</v>
      </c>
      <c r="AV7" s="10" t="s">
        <v>43</v>
      </c>
      <c r="AW7" s="10" t="s">
        <v>44</v>
      </c>
      <c r="AX7" s="10" t="s">
        <v>39</v>
      </c>
      <c r="AY7" s="10" t="s">
        <v>40</v>
      </c>
      <c r="AZ7" s="10" t="s">
        <v>41</v>
      </c>
      <c r="BA7" s="10" t="s">
        <v>42</v>
      </c>
      <c r="BB7" s="10" t="s">
        <v>43</v>
      </c>
      <c r="BC7" s="10" t="s">
        <v>44</v>
      </c>
      <c r="BD7" s="10" t="s">
        <v>39</v>
      </c>
      <c r="BE7" s="10" t="s">
        <v>40</v>
      </c>
      <c r="BF7" s="10" t="s">
        <v>41</v>
      </c>
      <c r="BG7" s="10" t="s">
        <v>42</v>
      </c>
      <c r="BH7" s="10" t="s">
        <v>43</v>
      </c>
      <c r="BI7" s="10" t="s">
        <v>44</v>
      </c>
      <c r="BJ7" s="10" t="s">
        <v>39</v>
      </c>
      <c r="BK7" s="10" t="s">
        <v>40</v>
      </c>
      <c r="BL7" s="10" t="s">
        <v>41</v>
      </c>
      <c r="BM7" s="10" t="s">
        <v>42</v>
      </c>
      <c r="BN7" s="10" t="s">
        <v>43</v>
      </c>
      <c r="BO7" s="10" t="s">
        <v>44</v>
      </c>
      <c r="BP7" s="10" t="s">
        <v>39</v>
      </c>
      <c r="BQ7" s="10" t="s">
        <v>40</v>
      </c>
      <c r="BR7" s="10" t="s">
        <v>41</v>
      </c>
      <c r="BS7" s="10" t="s">
        <v>42</v>
      </c>
      <c r="BT7" s="10" t="s">
        <v>43</v>
      </c>
      <c r="BU7" s="10" t="s">
        <v>44</v>
      </c>
      <c r="BV7" s="10" t="s">
        <v>39</v>
      </c>
      <c r="BW7" s="10" t="s">
        <v>40</v>
      </c>
      <c r="BX7" s="10" t="s">
        <v>41</v>
      </c>
      <c r="BY7" s="10" t="s">
        <v>42</v>
      </c>
      <c r="BZ7" s="10" t="s">
        <v>43</v>
      </c>
      <c r="CA7" s="10" t="s">
        <v>44</v>
      </c>
      <c r="CB7" s="10" t="s">
        <v>39</v>
      </c>
      <c r="CC7" s="10" t="s">
        <v>40</v>
      </c>
      <c r="CD7" s="10" t="s">
        <v>41</v>
      </c>
      <c r="CE7" s="10" t="s">
        <v>42</v>
      </c>
      <c r="CF7" s="10" t="s">
        <v>43</v>
      </c>
      <c r="CG7" s="10" t="s">
        <v>44</v>
      </c>
      <c r="CH7" s="10" t="s">
        <v>39</v>
      </c>
      <c r="CI7" s="10" t="s">
        <v>40</v>
      </c>
      <c r="CJ7" s="10" t="s">
        <v>41</v>
      </c>
      <c r="CK7" s="10" t="s">
        <v>42</v>
      </c>
      <c r="CL7" s="10" t="s">
        <v>43</v>
      </c>
      <c r="CM7" s="10" t="s">
        <v>44</v>
      </c>
      <c r="CN7" s="10" t="s">
        <v>39</v>
      </c>
      <c r="CO7" s="10" t="s">
        <v>40</v>
      </c>
      <c r="CP7" s="10" t="s">
        <v>41</v>
      </c>
      <c r="CQ7" s="10" t="s">
        <v>42</v>
      </c>
      <c r="CR7" s="10" t="s">
        <v>43</v>
      </c>
      <c r="CS7" s="10" t="s">
        <v>44</v>
      </c>
      <c r="CT7" s="10" t="s">
        <v>39</v>
      </c>
      <c r="CU7" s="10" t="s">
        <v>40</v>
      </c>
      <c r="CV7" s="10" t="s">
        <v>41</v>
      </c>
      <c r="CW7" s="10" t="s">
        <v>42</v>
      </c>
      <c r="CX7" s="10" t="s">
        <v>43</v>
      </c>
      <c r="CY7" s="10" t="s">
        <v>44</v>
      </c>
      <c r="CZ7" s="10" t="s">
        <v>39</v>
      </c>
      <c r="DA7" s="10" t="s">
        <v>40</v>
      </c>
      <c r="DB7" s="10" t="s">
        <v>41</v>
      </c>
      <c r="DC7" s="10" t="s">
        <v>42</v>
      </c>
      <c r="DD7" s="10" t="s">
        <v>43</v>
      </c>
      <c r="DE7" s="10" t="s">
        <v>44</v>
      </c>
      <c r="DF7" s="10" t="s">
        <v>39</v>
      </c>
      <c r="DG7" s="10" t="s">
        <v>40</v>
      </c>
      <c r="DH7" s="10" t="s">
        <v>41</v>
      </c>
      <c r="DI7" s="10" t="s">
        <v>42</v>
      </c>
      <c r="DJ7" s="10" t="s">
        <v>43</v>
      </c>
      <c r="DK7" s="10" t="s">
        <v>44</v>
      </c>
      <c r="DL7" s="10" t="s">
        <v>39</v>
      </c>
      <c r="DM7" s="10" t="s">
        <v>40</v>
      </c>
      <c r="DN7" s="10" t="s">
        <v>41</v>
      </c>
      <c r="DO7" s="10" t="s">
        <v>42</v>
      </c>
      <c r="DP7" s="10" t="s">
        <v>43</v>
      </c>
      <c r="DQ7" s="10" t="s">
        <v>44</v>
      </c>
    </row>
    <row r="8" spans="1:232" ht="12.7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HT8" s="14"/>
      <c r="HU8" s="14"/>
      <c r="HV8" s="14"/>
      <c r="HW8" s="14"/>
      <c r="HX8" s="14"/>
    </row>
    <row r="9" spans="1:232" ht="12.7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HT9" s="14"/>
      <c r="HU9" s="14"/>
      <c r="HV9" s="14"/>
      <c r="HW9" s="14"/>
      <c r="HX9" s="14"/>
    </row>
    <row r="10" spans="1:232" ht="12.7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HT10" s="14"/>
      <c r="HU10" s="14"/>
      <c r="HV10" s="14"/>
      <c r="HW10" s="14"/>
      <c r="HX10" s="14"/>
    </row>
    <row r="11" spans="1:232" ht="12.7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HT11" s="14"/>
      <c r="HU11" s="14"/>
      <c r="HV11" s="14"/>
      <c r="HW11" s="14"/>
      <c r="HX11" s="14"/>
    </row>
    <row r="12" spans="1:232" ht="12.7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HT12" s="14"/>
      <c r="HU12" s="14"/>
      <c r="HV12" s="14"/>
      <c r="HW12" s="14"/>
      <c r="HX12" s="14"/>
    </row>
    <row r="13" spans="1:232" ht="12.7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HT13" s="14"/>
      <c r="HU13" s="14"/>
      <c r="HV13" s="14"/>
      <c r="HW13" s="14"/>
      <c r="HX13" s="14"/>
    </row>
    <row r="14" spans="1:232" ht="12.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HT14" s="14"/>
      <c r="HU14" s="14"/>
      <c r="HV14" s="14"/>
      <c r="HW14" s="14"/>
      <c r="HX14" s="14"/>
    </row>
    <row r="15" spans="122:256" s="13" customFormat="1" ht="12.7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2:256" s="13" customFormat="1" ht="12.7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2:256" s="13" customFormat="1" ht="12.7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2:256" s="13" customFormat="1" ht="12.7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2:256" s="13" customFormat="1" ht="12.7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2:256" s="13" customFormat="1" ht="12.7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2:256" s="13" customFormat="1" ht="12.7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2:256" s="13" customFormat="1" ht="12.7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2:256" s="13" customFormat="1" ht="12.7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2:256" s="13" customFormat="1" ht="12.7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2:256" s="13" customFormat="1" ht="12.7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2:256" s="13" customFormat="1" ht="12.7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2:256" s="13" customFormat="1" ht="12.7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2:256" s="13" customFormat="1" ht="12.7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2:256" s="13" customFormat="1" ht="12.7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2:256" s="13" customFormat="1" ht="12.7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2:256" s="13" customFormat="1" ht="12.7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2:256" s="13" customFormat="1" ht="12.7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2:256" s="13" customFormat="1" ht="12.7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2:256" s="13" customFormat="1" ht="12.7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2:256" s="13" customFormat="1" ht="12.7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2:256" s="13" customFormat="1" ht="12.7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2:256" s="13" customFormat="1" ht="12.7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2:256" s="13" customFormat="1" ht="12.7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2:256" s="13" customFormat="1" ht="12.7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2:256" s="13" customFormat="1" ht="12.7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2:256" s="13" customFormat="1" ht="12.7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2:256" s="13" customFormat="1" ht="12.7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2:256" s="13" customFormat="1" ht="12.7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2:256" s="13" customFormat="1" ht="12.7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2:256" s="13" customFormat="1" ht="12.7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2:256" s="13" customFormat="1" ht="12.7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2:256" s="13" customFormat="1" ht="12.7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2:256" s="13" customFormat="1" ht="12.7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2:256" s="13" customFormat="1" ht="12.7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2:256" s="13" customFormat="1" ht="12.7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22:256" s="13" customFormat="1" ht="12.7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spans="122:256" s="13" customFormat="1" ht="12.7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row r="53" spans="122:256" s="13" customFormat="1" ht="12.7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row>
    <row r="54" spans="122:256" s="13" customFormat="1" ht="12.7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row>
    <row r="55" spans="122:256" s="13" customFormat="1" ht="12.7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row>
    <row r="56" spans="122:256" s="13" customFormat="1" ht="12.7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row>
    <row r="57" spans="122:256" s="13" customFormat="1" ht="12.7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row>
    <row r="58" spans="122:256" s="13" customFormat="1" ht="12.7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row>
    <row r="59" spans="122:256" s="13" customFormat="1" ht="12.7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row>
    <row r="60" spans="122:256" s="13" customFormat="1" ht="12.7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row>
    <row r="61" spans="122:256" s="13" customFormat="1" ht="12.7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row>
    <row r="62" spans="122:256" s="13" customFormat="1" ht="12.7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row>
    <row r="63" spans="122:256" s="13" customFormat="1" ht="12.7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row>
    <row r="64" spans="122:256" s="13" customFormat="1" ht="12.7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row>
    <row r="65" spans="122:256" s="13" customFormat="1" ht="12.7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122:256" s="13" customFormat="1" ht="12.7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row>
    <row r="67" spans="122:256" s="13" customFormat="1" ht="12.7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row>
    <row r="68" spans="122:256" s="13" customFormat="1" ht="12.7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row>
    <row r="69" spans="122:256" s="13" customFormat="1" ht="12.7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row>
    <row r="70" spans="122:256" s="13" customFormat="1" ht="12.7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2:256" s="13" customFormat="1" ht="12.7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row>
    <row r="72" spans="122:256" s="13" customFormat="1" ht="12.7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row>
    <row r="73" spans="122:256" s="13" customFormat="1" ht="12.7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row>
    <row r="74" spans="122:256" s="13" customFormat="1" ht="12.7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row>
    <row r="75" spans="122:256" s="13" customFormat="1" ht="12.7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row>
    <row r="76" spans="122:256" s="13" customFormat="1" ht="12.7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row>
    <row r="77" spans="122:256" s="13" customFormat="1" ht="12.7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row>
    <row r="78" spans="122:256" s="13" customFormat="1" ht="12.7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row>
    <row r="79" spans="122:256" s="13" customFormat="1" ht="12.7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row>
    <row r="80" spans="122:256" s="13" customFormat="1" ht="12.7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row>
    <row r="81" spans="122:256" s="13" customFormat="1" ht="12.7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row>
    <row r="82" spans="122:256" s="13" customFormat="1" ht="12.7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row>
    <row r="83" spans="122:256" s="13" customFormat="1" ht="12.7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row>
    <row r="84" spans="122:256" s="13" customFormat="1" ht="12.7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row>
    <row r="85" spans="122:256" s="13" customFormat="1" ht="12.7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row>
    <row r="86" spans="122:256" s="13" customFormat="1" ht="12.7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row>
    <row r="87" spans="122:256" s="13" customFormat="1" ht="12.7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row>
    <row r="88" spans="122:256" s="13" customFormat="1" ht="12.7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14"/>
      <c r="IU88" s="14"/>
      <c r="IV88" s="14"/>
    </row>
    <row r="89" spans="122:256" s="13" customFormat="1" ht="12.7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row>
    <row r="90" spans="122:256" s="13" customFormat="1" ht="12.7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14"/>
      <c r="IU90" s="14"/>
      <c r="IV90" s="14"/>
    </row>
    <row r="91" spans="122:256" s="13" customFormat="1" ht="12.7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4"/>
      <c r="IV91" s="14"/>
    </row>
    <row r="92" spans="122:256" s="13" customFormat="1" ht="12.7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14"/>
      <c r="IU92" s="14"/>
      <c r="IV92" s="14"/>
    </row>
    <row r="93" spans="122:256" s="13" customFormat="1" ht="12.7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row>
    <row r="94" spans="122:256" s="13" customFormat="1" ht="12.7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row>
    <row r="95" spans="122:256" s="13" customFormat="1" ht="12.7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row>
    <row r="96" spans="122:256" s="13" customFormat="1" ht="12.7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row>
    <row r="97" spans="122:256" s="13" customFormat="1" ht="12.7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row>
    <row r="98" spans="122:256" s="13" customFormat="1" ht="12.7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row>
    <row r="99" spans="122:256" s="13" customFormat="1" ht="12.7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row>
    <row r="100" spans="122:256" s="13" customFormat="1" ht="12.7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row>
    <row r="101" spans="122:256" s="13" customFormat="1" ht="12.7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row>
    <row r="102" spans="122:256" s="13" customFormat="1" ht="12.7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row>
    <row r="103" spans="122:256" s="13" customFormat="1" ht="12.7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row>
    <row r="104" spans="122:256" s="13" customFormat="1" ht="12.7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row>
    <row r="105" spans="122:256" s="13" customFormat="1" ht="12.7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row>
    <row r="106" spans="122:256" s="13" customFormat="1" ht="12.7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row>
    <row r="107" spans="122:256" s="13" customFormat="1" ht="12.7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row>
    <row r="108" spans="122:256" s="13" customFormat="1" ht="12.7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row>
    <row r="109" spans="122:256" s="13" customFormat="1" ht="12.7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row>
    <row r="110" spans="122:256" s="13" customFormat="1" ht="12.7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row>
    <row r="111" spans="122:256" s="13" customFormat="1" ht="12.7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row>
    <row r="112" spans="122:256" s="13" customFormat="1" ht="12.7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row>
    <row r="113" spans="122:256" s="13" customFormat="1" ht="12.7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row>
    <row r="114" spans="122:256" s="13" customFormat="1" ht="12.7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row>
    <row r="115" spans="122:256" s="13" customFormat="1" ht="12.7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c r="IT115" s="14"/>
      <c r="IU115" s="14"/>
      <c r="IV115" s="14"/>
    </row>
    <row r="116" spans="122:256" s="13" customFormat="1" ht="12.7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c r="IT116" s="14"/>
      <c r="IU116" s="14"/>
      <c r="IV116" s="14"/>
    </row>
    <row r="117" spans="122:256" s="13" customFormat="1" ht="12.7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14"/>
      <c r="HU117" s="14"/>
      <c r="HV117" s="14"/>
      <c r="HW117" s="14"/>
      <c r="HX117" s="14"/>
      <c r="HY117" s="14"/>
      <c r="HZ117" s="14"/>
      <c r="IA117" s="14"/>
      <c r="IB117" s="14"/>
      <c r="IC117" s="14"/>
      <c r="ID117" s="14"/>
      <c r="IE117" s="14"/>
      <c r="IF117" s="14"/>
      <c r="IG117" s="14"/>
      <c r="IH117" s="14"/>
      <c r="II117" s="14"/>
      <c r="IJ117" s="14"/>
      <c r="IK117" s="14"/>
      <c r="IL117" s="14"/>
      <c r="IM117" s="14"/>
      <c r="IN117" s="14"/>
      <c r="IO117" s="14"/>
      <c r="IP117" s="14"/>
      <c r="IQ117" s="14"/>
      <c r="IR117" s="14"/>
      <c r="IS117" s="14"/>
      <c r="IT117" s="14"/>
      <c r="IU117" s="14"/>
      <c r="IV117" s="14"/>
    </row>
    <row r="118" spans="122:256" s="13" customFormat="1" ht="12.7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14"/>
      <c r="IU118" s="14"/>
      <c r="IV118" s="14"/>
    </row>
    <row r="119" spans="122:256" s="13" customFormat="1" ht="12.7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14"/>
      <c r="IU119" s="14"/>
      <c r="IV119" s="14"/>
    </row>
    <row r="120" spans="122:256" s="13" customFormat="1" ht="12.7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c r="IV120" s="14"/>
    </row>
    <row r="121" spans="122:256" s="13" customFormat="1" ht="12.7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row>
    <row r="122" spans="122:256" s="13" customFormat="1" ht="12.7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14"/>
      <c r="IU122" s="14"/>
      <c r="IV122" s="14"/>
    </row>
    <row r="123" spans="122:256" s="13" customFormat="1" ht="12.7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c r="IV123" s="14"/>
    </row>
    <row r="124" spans="122:256" s="13" customFormat="1" ht="12.7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14"/>
      <c r="IU124" s="14"/>
      <c r="IV124" s="14"/>
    </row>
    <row r="125" spans="122:256" s="13" customFormat="1" ht="12.7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c r="IV125" s="14"/>
    </row>
    <row r="126" spans="122:256" s="13" customFormat="1" ht="12.7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c r="IV126" s="14"/>
    </row>
    <row r="127" spans="122:256" s="13" customFormat="1" ht="12.7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c r="IV127" s="14"/>
    </row>
    <row r="128" spans="122:256" s="13" customFormat="1" ht="12.7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c r="IV128" s="14"/>
    </row>
    <row r="129" spans="122:256" s="13" customFormat="1" ht="12.7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14"/>
      <c r="IU129" s="14"/>
      <c r="IV129" s="14"/>
    </row>
    <row r="130" spans="122:256" s="13" customFormat="1" ht="12.7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c r="IT130" s="14"/>
      <c r="IU130" s="14"/>
      <c r="IV130" s="14"/>
    </row>
    <row r="131" spans="122:256" s="13" customFormat="1" ht="12.7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c r="IS131" s="14"/>
      <c r="IT131" s="14"/>
      <c r="IU131" s="14"/>
      <c r="IV131" s="14"/>
    </row>
    <row r="132" spans="122:256" s="13" customFormat="1" ht="12.7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14"/>
      <c r="IU132" s="14"/>
      <c r="IV132" s="14"/>
    </row>
    <row r="133" spans="122:256" s="13" customFormat="1" ht="12.7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c r="IV133" s="14"/>
    </row>
    <row r="134" spans="122:256" s="13" customFormat="1" ht="12.7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c r="IV134" s="14"/>
    </row>
    <row r="135" spans="122:256" s="13" customFormat="1" ht="12.7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14"/>
      <c r="IU135" s="14"/>
      <c r="IV135" s="14"/>
    </row>
    <row r="136" spans="122:256" s="13" customFormat="1" ht="12.7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14"/>
      <c r="IU136" s="14"/>
      <c r="IV136" s="14"/>
    </row>
    <row r="137" spans="122:256" s="13" customFormat="1" ht="12.7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c r="IV137" s="14"/>
    </row>
    <row r="138" spans="122:256" s="13" customFormat="1" ht="12.7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c r="IV138" s="14"/>
    </row>
    <row r="139" spans="122:256" s="13" customFormat="1" ht="12.7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c r="IV139" s="14"/>
    </row>
    <row r="140" spans="122:256" s="13" customFormat="1" ht="12.7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c r="IV140" s="14"/>
    </row>
    <row r="141" spans="122:256" s="13" customFormat="1" ht="12.7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c r="IV141" s="14"/>
    </row>
    <row r="142" spans="122:256" s="13" customFormat="1" ht="12.7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c r="IV142" s="14"/>
    </row>
    <row r="143" spans="122:256" s="13" customFormat="1" ht="12.7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14"/>
      <c r="IU143" s="14"/>
      <c r="IV143" s="14"/>
    </row>
    <row r="144" spans="122:256" s="13" customFormat="1" ht="12.7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14"/>
      <c r="IU144" s="14"/>
      <c r="IV144" s="14"/>
    </row>
    <row r="145" spans="122:256" s="13" customFormat="1" ht="12.7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14"/>
      <c r="IU145" s="14"/>
      <c r="IV145" s="14"/>
    </row>
    <row r="146" spans="122:256" s="13" customFormat="1" ht="12.7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14"/>
      <c r="HU146" s="14"/>
      <c r="HV146" s="14"/>
      <c r="HW146" s="14"/>
      <c r="HX146" s="14"/>
      <c r="HY146" s="14"/>
      <c r="HZ146" s="14"/>
      <c r="IA146" s="14"/>
      <c r="IB146" s="14"/>
      <c r="IC146" s="14"/>
      <c r="ID146" s="14"/>
      <c r="IE146" s="14"/>
      <c r="IF146" s="14"/>
      <c r="IG146" s="14"/>
      <c r="IH146" s="14"/>
      <c r="II146" s="14"/>
      <c r="IJ146" s="14"/>
      <c r="IK146" s="14"/>
      <c r="IL146" s="14"/>
      <c r="IM146" s="14"/>
      <c r="IN146" s="14"/>
      <c r="IO146" s="14"/>
      <c r="IP146" s="14"/>
      <c r="IQ146" s="14"/>
      <c r="IR146" s="14"/>
      <c r="IS146" s="14"/>
      <c r="IT146" s="14"/>
      <c r="IU146" s="14"/>
      <c r="IV146" s="14"/>
    </row>
    <row r="147" spans="122:256" s="13" customFormat="1" ht="12.7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14"/>
      <c r="HU147" s="14"/>
      <c r="HV147" s="14"/>
      <c r="HW147" s="14"/>
      <c r="HX147" s="14"/>
      <c r="HY147" s="14"/>
      <c r="HZ147" s="14"/>
      <c r="IA147" s="14"/>
      <c r="IB147" s="14"/>
      <c r="IC147" s="14"/>
      <c r="ID147" s="14"/>
      <c r="IE147" s="14"/>
      <c r="IF147" s="14"/>
      <c r="IG147" s="14"/>
      <c r="IH147" s="14"/>
      <c r="II147" s="14"/>
      <c r="IJ147" s="14"/>
      <c r="IK147" s="14"/>
      <c r="IL147" s="14"/>
      <c r="IM147" s="14"/>
      <c r="IN147" s="14"/>
      <c r="IO147" s="14"/>
      <c r="IP147" s="14"/>
      <c r="IQ147" s="14"/>
      <c r="IR147" s="14"/>
      <c r="IS147" s="14"/>
      <c r="IT147" s="14"/>
      <c r="IU147" s="14"/>
      <c r="IV147" s="14"/>
    </row>
    <row r="148" spans="122:256" s="13" customFormat="1" ht="12.7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14"/>
      <c r="IU148" s="14"/>
      <c r="IV148" s="14"/>
    </row>
    <row r="149" spans="122:256" s="13" customFormat="1" ht="12.7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14"/>
      <c r="HU149" s="14"/>
      <c r="HV149" s="14"/>
      <c r="HW149" s="14"/>
      <c r="HX149" s="14"/>
      <c r="HY149" s="14"/>
      <c r="HZ149" s="14"/>
      <c r="IA149" s="14"/>
      <c r="IB149" s="14"/>
      <c r="IC149" s="14"/>
      <c r="ID149" s="14"/>
      <c r="IE149" s="14"/>
      <c r="IF149" s="14"/>
      <c r="IG149" s="14"/>
      <c r="IH149" s="14"/>
      <c r="II149" s="14"/>
      <c r="IJ149" s="14"/>
      <c r="IK149" s="14"/>
      <c r="IL149" s="14"/>
      <c r="IM149" s="14"/>
      <c r="IN149" s="14"/>
      <c r="IO149" s="14"/>
      <c r="IP149" s="14"/>
      <c r="IQ149" s="14"/>
      <c r="IR149" s="14"/>
      <c r="IS149" s="14"/>
      <c r="IT149" s="14"/>
      <c r="IU149" s="14"/>
      <c r="IV149" s="14"/>
    </row>
    <row r="150" spans="122:256" s="13" customFormat="1" ht="12.7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14"/>
      <c r="IU150" s="14"/>
      <c r="IV150" s="14"/>
    </row>
    <row r="151" spans="122:256" s="13" customFormat="1" ht="12.7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14"/>
      <c r="HU151" s="14"/>
      <c r="HV151" s="14"/>
      <c r="HW151" s="14"/>
      <c r="HX151" s="14"/>
      <c r="HY151" s="14"/>
      <c r="HZ151" s="14"/>
      <c r="IA151" s="14"/>
      <c r="IB151" s="14"/>
      <c r="IC151" s="14"/>
      <c r="ID151" s="14"/>
      <c r="IE151" s="14"/>
      <c r="IF151" s="14"/>
      <c r="IG151" s="14"/>
      <c r="IH151" s="14"/>
      <c r="II151" s="14"/>
      <c r="IJ151" s="14"/>
      <c r="IK151" s="14"/>
      <c r="IL151" s="14"/>
      <c r="IM151" s="14"/>
      <c r="IN151" s="14"/>
      <c r="IO151" s="14"/>
      <c r="IP151" s="14"/>
      <c r="IQ151" s="14"/>
      <c r="IR151" s="14"/>
      <c r="IS151" s="14"/>
      <c r="IT151" s="14"/>
      <c r="IU151" s="14"/>
      <c r="IV151" s="14"/>
    </row>
    <row r="152" spans="122:256" s="13" customFormat="1" ht="12.7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14"/>
      <c r="HU152" s="14"/>
      <c r="HV152" s="14"/>
      <c r="HW152" s="14"/>
      <c r="HX152" s="14"/>
      <c r="HY152" s="14"/>
      <c r="HZ152" s="14"/>
      <c r="IA152" s="14"/>
      <c r="IB152" s="14"/>
      <c r="IC152" s="14"/>
      <c r="ID152" s="14"/>
      <c r="IE152" s="14"/>
      <c r="IF152" s="14"/>
      <c r="IG152" s="14"/>
      <c r="IH152" s="14"/>
      <c r="II152" s="14"/>
      <c r="IJ152" s="14"/>
      <c r="IK152" s="14"/>
      <c r="IL152" s="14"/>
      <c r="IM152" s="14"/>
      <c r="IN152" s="14"/>
      <c r="IO152" s="14"/>
      <c r="IP152" s="14"/>
      <c r="IQ152" s="14"/>
      <c r="IR152" s="14"/>
      <c r="IS152" s="14"/>
      <c r="IT152" s="14"/>
      <c r="IU152" s="14"/>
      <c r="IV152" s="14"/>
    </row>
    <row r="153" spans="122:256" s="13" customFormat="1" ht="12.7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14"/>
      <c r="IU153" s="14"/>
      <c r="IV153" s="14"/>
    </row>
    <row r="154" spans="122:256" s="13" customFormat="1" ht="12.7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14"/>
      <c r="HU154" s="14"/>
      <c r="HV154" s="14"/>
      <c r="HW154" s="14"/>
      <c r="HX154" s="14"/>
      <c r="HY154" s="14"/>
      <c r="HZ154" s="14"/>
      <c r="IA154" s="14"/>
      <c r="IB154" s="14"/>
      <c r="IC154" s="14"/>
      <c r="ID154" s="14"/>
      <c r="IE154" s="14"/>
      <c r="IF154" s="14"/>
      <c r="IG154" s="14"/>
      <c r="IH154" s="14"/>
      <c r="II154" s="14"/>
      <c r="IJ154" s="14"/>
      <c r="IK154" s="14"/>
      <c r="IL154" s="14"/>
      <c r="IM154" s="14"/>
      <c r="IN154" s="14"/>
      <c r="IO154" s="14"/>
      <c r="IP154" s="14"/>
      <c r="IQ154" s="14"/>
      <c r="IR154" s="14"/>
      <c r="IS154" s="14"/>
      <c r="IT154" s="14"/>
      <c r="IU154" s="14"/>
      <c r="IV154" s="14"/>
    </row>
    <row r="155" spans="122:256" s="13" customFormat="1" ht="12.7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14"/>
      <c r="HU155" s="14"/>
      <c r="HV155" s="14"/>
      <c r="HW155" s="14"/>
      <c r="HX155" s="14"/>
      <c r="HY155" s="14"/>
      <c r="HZ155" s="14"/>
      <c r="IA155" s="14"/>
      <c r="IB155" s="14"/>
      <c r="IC155" s="14"/>
      <c r="ID155" s="14"/>
      <c r="IE155" s="14"/>
      <c r="IF155" s="14"/>
      <c r="IG155" s="14"/>
      <c r="IH155" s="14"/>
      <c r="II155" s="14"/>
      <c r="IJ155" s="14"/>
      <c r="IK155" s="14"/>
      <c r="IL155" s="14"/>
      <c r="IM155" s="14"/>
      <c r="IN155" s="14"/>
      <c r="IO155" s="14"/>
      <c r="IP155" s="14"/>
      <c r="IQ155" s="14"/>
      <c r="IR155" s="14"/>
      <c r="IS155" s="14"/>
      <c r="IT155" s="14"/>
      <c r="IU155" s="14"/>
      <c r="IV155" s="14"/>
    </row>
    <row r="156" spans="122:256" s="13" customFormat="1" ht="12.7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14"/>
      <c r="HU156" s="14"/>
      <c r="HV156" s="14"/>
      <c r="HW156" s="14"/>
      <c r="HX156" s="14"/>
      <c r="HY156" s="14"/>
      <c r="HZ156" s="14"/>
      <c r="IA156" s="14"/>
      <c r="IB156" s="14"/>
      <c r="IC156" s="14"/>
      <c r="ID156" s="14"/>
      <c r="IE156" s="14"/>
      <c r="IF156" s="14"/>
      <c r="IG156" s="14"/>
      <c r="IH156" s="14"/>
      <c r="II156" s="14"/>
      <c r="IJ156" s="14"/>
      <c r="IK156" s="14"/>
      <c r="IL156" s="14"/>
      <c r="IM156" s="14"/>
      <c r="IN156" s="14"/>
      <c r="IO156" s="14"/>
      <c r="IP156" s="14"/>
      <c r="IQ156" s="14"/>
      <c r="IR156" s="14"/>
      <c r="IS156" s="14"/>
      <c r="IT156" s="14"/>
      <c r="IU156" s="14"/>
      <c r="IV156" s="14"/>
    </row>
    <row r="157" spans="122:256" s="13" customFormat="1" ht="12.7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14"/>
      <c r="HU157" s="14"/>
      <c r="HV157" s="14"/>
      <c r="HW157" s="14"/>
      <c r="HX157" s="14"/>
      <c r="HY157" s="14"/>
      <c r="HZ157" s="14"/>
      <c r="IA157" s="14"/>
      <c r="IB157" s="14"/>
      <c r="IC157" s="14"/>
      <c r="ID157" s="14"/>
      <c r="IE157" s="14"/>
      <c r="IF157" s="14"/>
      <c r="IG157" s="14"/>
      <c r="IH157" s="14"/>
      <c r="II157" s="14"/>
      <c r="IJ157" s="14"/>
      <c r="IK157" s="14"/>
      <c r="IL157" s="14"/>
      <c r="IM157" s="14"/>
      <c r="IN157" s="14"/>
      <c r="IO157" s="14"/>
      <c r="IP157" s="14"/>
      <c r="IQ157" s="14"/>
      <c r="IR157" s="14"/>
      <c r="IS157" s="14"/>
      <c r="IT157" s="14"/>
      <c r="IU157" s="14"/>
      <c r="IV157" s="14"/>
    </row>
    <row r="158" spans="122:256" s="13" customFormat="1" ht="12.7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c r="IV158" s="14"/>
    </row>
    <row r="159" spans="122:256" s="13" customFormat="1" ht="12.7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14"/>
      <c r="IU159" s="14"/>
      <c r="IV159" s="14"/>
    </row>
    <row r="160" spans="122:256" s="13" customFormat="1" ht="12.7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14"/>
      <c r="HU160" s="14"/>
      <c r="HV160" s="14"/>
      <c r="HW160" s="14"/>
      <c r="HX160" s="14"/>
      <c r="HY160" s="14"/>
      <c r="HZ160" s="14"/>
      <c r="IA160" s="14"/>
      <c r="IB160" s="14"/>
      <c r="IC160" s="14"/>
      <c r="ID160" s="14"/>
      <c r="IE160" s="14"/>
      <c r="IF160" s="14"/>
      <c r="IG160" s="14"/>
      <c r="IH160" s="14"/>
      <c r="II160" s="14"/>
      <c r="IJ160" s="14"/>
      <c r="IK160" s="14"/>
      <c r="IL160" s="14"/>
      <c r="IM160" s="14"/>
      <c r="IN160" s="14"/>
      <c r="IO160" s="14"/>
      <c r="IP160" s="14"/>
      <c r="IQ160" s="14"/>
      <c r="IR160" s="14"/>
      <c r="IS160" s="14"/>
      <c r="IT160" s="14"/>
      <c r="IU160" s="14"/>
      <c r="IV160" s="14"/>
    </row>
    <row r="161" spans="122:256" s="13" customFormat="1" ht="12.7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14"/>
      <c r="HU161" s="14"/>
      <c r="HV161" s="14"/>
      <c r="HW161" s="14"/>
      <c r="HX161" s="14"/>
      <c r="HY161" s="14"/>
      <c r="HZ161" s="14"/>
      <c r="IA161" s="14"/>
      <c r="IB161" s="14"/>
      <c r="IC161" s="14"/>
      <c r="ID161" s="14"/>
      <c r="IE161" s="14"/>
      <c r="IF161" s="14"/>
      <c r="IG161" s="14"/>
      <c r="IH161" s="14"/>
      <c r="II161" s="14"/>
      <c r="IJ161" s="14"/>
      <c r="IK161" s="14"/>
      <c r="IL161" s="14"/>
      <c r="IM161" s="14"/>
      <c r="IN161" s="14"/>
      <c r="IO161" s="14"/>
      <c r="IP161" s="14"/>
      <c r="IQ161" s="14"/>
      <c r="IR161" s="14"/>
      <c r="IS161" s="14"/>
      <c r="IT161" s="14"/>
      <c r="IU161" s="14"/>
      <c r="IV161" s="14"/>
    </row>
    <row r="162" spans="122:256" s="13" customFormat="1" ht="12.7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14"/>
      <c r="HU162" s="14"/>
      <c r="HV162" s="14"/>
      <c r="HW162" s="14"/>
      <c r="HX162" s="14"/>
      <c r="HY162" s="14"/>
      <c r="HZ162" s="14"/>
      <c r="IA162" s="14"/>
      <c r="IB162" s="14"/>
      <c r="IC162" s="14"/>
      <c r="ID162" s="14"/>
      <c r="IE162" s="14"/>
      <c r="IF162" s="14"/>
      <c r="IG162" s="14"/>
      <c r="IH162" s="14"/>
      <c r="II162" s="14"/>
      <c r="IJ162" s="14"/>
      <c r="IK162" s="14"/>
      <c r="IL162" s="14"/>
      <c r="IM162" s="14"/>
      <c r="IN162" s="14"/>
      <c r="IO162" s="14"/>
      <c r="IP162" s="14"/>
      <c r="IQ162" s="14"/>
      <c r="IR162" s="14"/>
      <c r="IS162" s="14"/>
      <c r="IT162" s="14"/>
      <c r="IU162" s="14"/>
      <c r="IV162" s="14"/>
    </row>
    <row r="163" spans="122:256" s="13" customFormat="1" ht="12.7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14"/>
      <c r="HU163" s="14"/>
      <c r="HV163" s="14"/>
      <c r="HW163" s="14"/>
      <c r="HX163" s="14"/>
      <c r="HY163" s="14"/>
      <c r="HZ163" s="14"/>
      <c r="IA163" s="14"/>
      <c r="IB163" s="14"/>
      <c r="IC163" s="14"/>
      <c r="ID163" s="14"/>
      <c r="IE163" s="14"/>
      <c r="IF163" s="14"/>
      <c r="IG163" s="14"/>
      <c r="IH163" s="14"/>
      <c r="II163" s="14"/>
      <c r="IJ163" s="14"/>
      <c r="IK163" s="14"/>
      <c r="IL163" s="14"/>
      <c r="IM163" s="14"/>
      <c r="IN163" s="14"/>
      <c r="IO163" s="14"/>
      <c r="IP163" s="14"/>
      <c r="IQ163" s="14"/>
      <c r="IR163" s="14"/>
      <c r="IS163" s="14"/>
      <c r="IT163" s="14"/>
      <c r="IU163" s="14"/>
      <c r="IV163" s="14"/>
    </row>
    <row r="164" spans="122:256" s="13" customFormat="1" ht="12.7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14"/>
      <c r="IU164" s="14"/>
      <c r="IV164" s="14"/>
    </row>
    <row r="165" spans="122:256" s="13" customFormat="1" ht="12.7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14"/>
      <c r="HU165" s="14"/>
      <c r="HV165" s="14"/>
      <c r="HW165" s="14"/>
      <c r="HX165" s="14"/>
      <c r="HY165" s="14"/>
      <c r="HZ165" s="14"/>
      <c r="IA165" s="14"/>
      <c r="IB165" s="14"/>
      <c r="IC165" s="14"/>
      <c r="ID165" s="14"/>
      <c r="IE165" s="14"/>
      <c r="IF165" s="14"/>
      <c r="IG165" s="14"/>
      <c r="IH165" s="14"/>
      <c r="II165" s="14"/>
      <c r="IJ165" s="14"/>
      <c r="IK165" s="14"/>
      <c r="IL165" s="14"/>
      <c r="IM165" s="14"/>
      <c r="IN165" s="14"/>
      <c r="IO165" s="14"/>
      <c r="IP165" s="14"/>
      <c r="IQ165" s="14"/>
      <c r="IR165" s="14"/>
      <c r="IS165" s="14"/>
      <c r="IT165" s="14"/>
      <c r="IU165" s="14"/>
      <c r="IV165" s="14"/>
    </row>
    <row r="166" spans="122:256" s="13" customFormat="1" ht="12.7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14"/>
      <c r="HU166" s="14"/>
      <c r="HV166" s="14"/>
      <c r="HW166" s="14"/>
      <c r="HX166" s="14"/>
      <c r="HY166" s="14"/>
      <c r="HZ166" s="14"/>
      <c r="IA166" s="14"/>
      <c r="IB166" s="14"/>
      <c r="IC166" s="14"/>
      <c r="ID166" s="14"/>
      <c r="IE166" s="14"/>
      <c r="IF166" s="14"/>
      <c r="IG166" s="14"/>
      <c r="IH166" s="14"/>
      <c r="II166" s="14"/>
      <c r="IJ166" s="14"/>
      <c r="IK166" s="14"/>
      <c r="IL166" s="14"/>
      <c r="IM166" s="14"/>
      <c r="IN166" s="14"/>
      <c r="IO166" s="14"/>
      <c r="IP166" s="14"/>
      <c r="IQ166" s="14"/>
      <c r="IR166" s="14"/>
      <c r="IS166" s="14"/>
      <c r="IT166" s="14"/>
      <c r="IU166" s="14"/>
      <c r="IV166" s="14"/>
    </row>
    <row r="167" spans="122:256" s="13" customFormat="1" ht="12.7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14"/>
      <c r="HU167" s="14"/>
      <c r="HV167" s="14"/>
      <c r="HW167" s="14"/>
      <c r="HX167" s="14"/>
      <c r="HY167" s="14"/>
      <c r="HZ167" s="14"/>
      <c r="IA167" s="14"/>
      <c r="IB167" s="14"/>
      <c r="IC167" s="14"/>
      <c r="ID167" s="14"/>
      <c r="IE167" s="14"/>
      <c r="IF167" s="14"/>
      <c r="IG167" s="14"/>
      <c r="IH167" s="14"/>
      <c r="II167" s="14"/>
      <c r="IJ167" s="14"/>
      <c r="IK167" s="14"/>
      <c r="IL167" s="14"/>
      <c r="IM167" s="14"/>
      <c r="IN167" s="14"/>
      <c r="IO167" s="14"/>
      <c r="IP167" s="14"/>
      <c r="IQ167" s="14"/>
      <c r="IR167" s="14"/>
      <c r="IS167" s="14"/>
      <c r="IT167" s="14"/>
      <c r="IU167" s="14"/>
      <c r="IV167" s="14"/>
    </row>
    <row r="168" spans="122:256" s="13" customFormat="1" ht="12.7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14"/>
      <c r="HU168" s="14"/>
      <c r="HV168" s="14"/>
      <c r="HW168" s="14"/>
      <c r="HX168" s="14"/>
      <c r="HY168" s="14"/>
      <c r="HZ168" s="14"/>
      <c r="IA168" s="14"/>
      <c r="IB168" s="14"/>
      <c r="IC168" s="14"/>
      <c r="ID168" s="14"/>
      <c r="IE168" s="14"/>
      <c r="IF168" s="14"/>
      <c r="IG168" s="14"/>
      <c r="IH168" s="14"/>
      <c r="II168" s="14"/>
      <c r="IJ168" s="14"/>
      <c r="IK168" s="14"/>
      <c r="IL168" s="14"/>
      <c r="IM168" s="14"/>
      <c r="IN168" s="14"/>
      <c r="IO168" s="14"/>
      <c r="IP168" s="14"/>
      <c r="IQ168" s="14"/>
      <c r="IR168" s="14"/>
      <c r="IS168" s="14"/>
      <c r="IT168" s="14"/>
      <c r="IU168" s="14"/>
      <c r="IV168" s="14"/>
    </row>
    <row r="169" spans="122:256" s="13" customFormat="1" ht="12.7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14"/>
      <c r="HU169" s="14"/>
      <c r="HV169" s="14"/>
      <c r="HW169" s="14"/>
      <c r="HX169" s="14"/>
      <c r="HY169" s="14"/>
      <c r="HZ169" s="14"/>
      <c r="IA169" s="14"/>
      <c r="IB169" s="14"/>
      <c r="IC169" s="14"/>
      <c r="ID169" s="14"/>
      <c r="IE169" s="14"/>
      <c r="IF169" s="14"/>
      <c r="IG169" s="14"/>
      <c r="IH169" s="14"/>
      <c r="II169" s="14"/>
      <c r="IJ169" s="14"/>
      <c r="IK169" s="14"/>
      <c r="IL169" s="14"/>
      <c r="IM169" s="14"/>
      <c r="IN169" s="14"/>
      <c r="IO169" s="14"/>
      <c r="IP169" s="14"/>
      <c r="IQ169" s="14"/>
      <c r="IR169" s="14"/>
      <c r="IS169" s="14"/>
      <c r="IT169" s="14"/>
      <c r="IU169" s="14"/>
      <c r="IV169" s="14"/>
    </row>
    <row r="170" spans="122:256" s="13" customFormat="1" ht="12.7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14"/>
      <c r="IU170" s="14"/>
      <c r="IV170" s="14"/>
    </row>
    <row r="171" spans="122:256" s="13" customFormat="1" ht="12.7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14"/>
      <c r="HU171" s="14"/>
      <c r="HV171" s="14"/>
      <c r="HW171" s="14"/>
      <c r="HX171" s="14"/>
      <c r="HY171" s="14"/>
      <c r="HZ171" s="14"/>
      <c r="IA171" s="14"/>
      <c r="IB171" s="14"/>
      <c r="IC171" s="14"/>
      <c r="ID171" s="14"/>
      <c r="IE171" s="14"/>
      <c r="IF171" s="14"/>
      <c r="IG171" s="14"/>
      <c r="IH171" s="14"/>
      <c r="II171" s="14"/>
      <c r="IJ171" s="14"/>
      <c r="IK171" s="14"/>
      <c r="IL171" s="14"/>
      <c r="IM171" s="14"/>
      <c r="IN171" s="14"/>
      <c r="IO171" s="14"/>
      <c r="IP171" s="14"/>
      <c r="IQ171" s="14"/>
      <c r="IR171" s="14"/>
      <c r="IS171" s="14"/>
      <c r="IT171" s="14"/>
      <c r="IU171" s="14"/>
      <c r="IV171" s="14"/>
    </row>
    <row r="172" spans="122:256" s="13" customFormat="1" ht="12.7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14"/>
      <c r="HU172" s="14"/>
      <c r="HV172" s="14"/>
      <c r="HW172" s="14"/>
      <c r="HX172" s="14"/>
      <c r="HY172" s="14"/>
      <c r="HZ172" s="14"/>
      <c r="IA172" s="14"/>
      <c r="IB172" s="14"/>
      <c r="IC172" s="14"/>
      <c r="ID172" s="14"/>
      <c r="IE172" s="14"/>
      <c r="IF172" s="14"/>
      <c r="IG172" s="14"/>
      <c r="IH172" s="14"/>
      <c r="II172" s="14"/>
      <c r="IJ172" s="14"/>
      <c r="IK172" s="14"/>
      <c r="IL172" s="14"/>
      <c r="IM172" s="14"/>
      <c r="IN172" s="14"/>
      <c r="IO172" s="14"/>
      <c r="IP172" s="14"/>
      <c r="IQ172" s="14"/>
      <c r="IR172" s="14"/>
      <c r="IS172" s="14"/>
      <c r="IT172" s="14"/>
      <c r="IU172" s="14"/>
      <c r="IV172" s="14"/>
    </row>
    <row r="173" spans="122:256" s="13" customFormat="1" ht="12.7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14"/>
      <c r="HU173" s="14"/>
      <c r="HV173" s="14"/>
      <c r="HW173" s="14"/>
      <c r="HX173" s="14"/>
      <c r="HY173" s="14"/>
      <c r="HZ173" s="14"/>
      <c r="IA173" s="14"/>
      <c r="IB173" s="14"/>
      <c r="IC173" s="14"/>
      <c r="ID173" s="14"/>
      <c r="IE173" s="14"/>
      <c r="IF173" s="14"/>
      <c r="IG173" s="14"/>
      <c r="IH173" s="14"/>
      <c r="II173" s="14"/>
      <c r="IJ173" s="14"/>
      <c r="IK173" s="14"/>
      <c r="IL173" s="14"/>
      <c r="IM173" s="14"/>
      <c r="IN173" s="14"/>
      <c r="IO173" s="14"/>
      <c r="IP173" s="14"/>
      <c r="IQ173" s="14"/>
      <c r="IR173" s="14"/>
      <c r="IS173" s="14"/>
      <c r="IT173" s="14"/>
      <c r="IU173" s="14"/>
      <c r="IV173" s="14"/>
    </row>
    <row r="174" spans="122:256" s="13" customFormat="1" ht="12.7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14"/>
      <c r="HU174" s="14"/>
      <c r="HV174" s="14"/>
      <c r="HW174" s="14"/>
      <c r="HX174" s="14"/>
      <c r="HY174" s="14"/>
      <c r="HZ174" s="14"/>
      <c r="IA174" s="14"/>
      <c r="IB174" s="14"/>
      <c r="IC174" s="14"/>
      <c r="ID174" s="14"/>
      <c r="IE174" s="14"/>
      <c r="IF174" s="14"/>
      <c r="IG174" s="14"/>
      <c r="IH174" s="14"/>
      <c r="II174" s="14"/>
      <c r="IJ174" s="14"/>
      <c r="IK174" s="14"/>
      <c r="IL174" s="14"/>
      <c r="IM174" s="14"/>
      <c r="IN174" s="14"/>
      <c r="IO174" s="14"/>
      <c r="IP174" s="14"/>
      <c r="IQ174" s="14"/>
      <c r="IR174" s="14"/>
      <c r="IS174" s="14"/>
      <c r="IT174" s="14"/>
      <c r="IU174" s="14"/>
      <c r="IV174" s="14"/>
    </row>
    <row r="175" spans="122:256" s="13" customFormat="1" ht="12.7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14"/>
      <c r="HU175" s="14"/>
      <c r="HV175" s="14"/>
      <c r="HW175" s="14"/>
      <c r="HX175" s="14"/>
      <c r="HY175" s="14"/>
      <c r="HZ175" s="14"/>
      <c r="IA175" s="14"/>
      <c r="IB175" s="14"/>
      <c r="IC175" s="14"/>
      <c r="ID175" s="14"/>
      <c r="IE175" s="14"/>
      <c r="IF175" s="14"/>
      <c r="IG175" s="14"/>
      <c r="IH175" s="14"/>
      <c r="II175" s="14"/>
      <c r="IJ175" s="14"/>
      <c r="IK175" s="14"/>
      <c r="IL175" s="14"/>
      <c r="IM175" s="14"/>
      <c r="IN175" s="14"/>
      <c r="IO175" s="14"/>
      <c r="IP175" s="14"/>
      <c r="IQ175" s="14"/>
      <c r="IR175" s="14"/>
      <c r="IS175" s="14"/>
      <c r="IT175" s="14"/>
      <c r="IU175" s="14"/>
      <c r="IV175" s="14"/>
    </row>
    <row r="176" spans="122:256" s="13" customFormat="1" ht="12.7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14"/>
      <c r="HU176" s="14"/>
      <c r="HV176" s="14"/>
      <c r="HW176" s="14"/>
      <c r="HX176" s="14"/>
      <c r="HY176" s="14"/>
      <c r="HZ176" s="14"/>
      <c r="IA176" s="14"/>
      <c r="IB176" s="14"/>
      <c r="IC176" s="14"/>
      <c r="ID176" s="14"/>
      <c r="IE176" s="14"/>
      <c r="IF176" s="14"/>
      <c r="IG176" s="14"/>
      <c r="IH176" s="14"/>
      <c r="II176" s="14"/>
      <c r="IJ176" s="14"/>
      <c r="IK176" s="14"/>
      <c r="IL176" s="14"/>
      <c r="IM176" s="14"/>
      <c r="IN176" s="14"/>
      <c r="IO176" s="14"/>
      <c r="IP176" s="14"/>
      <c r="IQ176" s="14"/>
      <c r="IR176" s="14"/>
      <c r="IS176" s="14"/>
      <c r="IT176" s="14"/>
      <c r="IU176" s="14"/>
      <c r="IV176" s="14"/>
    </row>
    <row r="177" spans="122:256" s="13" customFormat="1" ht="12.7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14"/>
      <c r="HU177" s="14"/>
      <c r="HV177" s="14"/>
      <c r="HW177" s="14"/>
      <c r="HX177" s="14"/>
      <c r="HY177" s="14"/>
      <c r="HZ177" s="14"/>
      <c r="IA177" s="14"/>
      <c r="IB177" s="14"/>
      <c r="IC177" s="14"/>
      <c r="ID177" s="14"/>
      <c r="IE177" s="14"/>
      <c r="IF177" s="14"/>
      <c r="IG177" s="14"/>
      <c r="IH177" s="14"/>
      <c r="II177" s="14"/>
      <c r="IJ177" s="14"/>
      <c r="IK177" s="14"/>
      <c r="IL177" s="14"/>
      <c r="IM177" s="14"/>
      <c r="IN177" s="14"/>
      <c r="IO177" s="14"/>
      <c r="IP177" s="14"/>
      <c r="IQ177" s="14"/>
      <c r="IR177" s="14"/>
      <c r="IS177" s="14"/>
      <c r="IT177" s="14"/>
      <c r="IU177" s="14"/>
      <c r="IV177" s="14"/>
    </row>
    <row r="178" spans="122:256" s="13" customFormat="1" ht="12.7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14"/>
      <c r="HU178" s="14"/>
      <c r="HV178" s="14"/>
      <c r="HW178" s="14"/>
      <c r="HX178" s="14"/>
      <c r="HY178" s="14"/>
      <c r="HZ178" s="14"/>
      <c r="IA178" s="14"/>
      <c r="IB178" s="14"/>
      <c r="IC178" s="14"/>
      <c r="ID178" s="14"/>
      <c r="IE178" s="14"/>
      <c r="IF178" s="14"/>
      <c r="IG178" s="14"/>
      <c r="IH178" s="14"/>
      <c r="II178" s="14"/>
      <c r="IJ178" s="14"/>
      <c r="IK178" s="14"/>
      <c r="IL178" s="14"/>
      <c r="IM178" s="14"/>
      <c r="IN178" s="14"/>
      <c r="IO178" s="14"/>
      <c r="IP178" s="14"/>
      <c r="IQ178" s="14"/>
      <c r="IR178" s="14"/>
      <c r="IS178" s="14"/>
      <c r="IT178" s="14"/>
      <c r="IU178" s="14"/>
      <c r="IV178" s="14"/>
    </row>
    <row r="179" spans="122:256" s="13" customFormat="1" ht="12.7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14"/>
      <c r="HU179" s="14"/>
      <c r="HV179" s="14"/>
      <c r="HW179" s="14"/>
      <c r="HX179" s="14"/>
      <c r="HY179" s="14"/>
      <c r="HZ179" s="14"/>
      <c r="IA179" s="14"/>
      <c r="IB179" s="14"/>
      <c r="IC179" s="14"/>
      <c r="ID179" s="14"/>
      <c r="IE179" s="14"/>
      <c r="IF179" s="14"/>
      <c r="IG179" s="14"/>
      <c r="IH179" s="14"/>
      <c r="II179" s="14"/>
      <c r="IJ179" s="14"/>
      <c r="IK179" s="14"/>
      <c r="IL179" s="14"/>
      <c r="IM179" s="14"/>
      <c r="IN179" s="14"/>
      <c r="IO179" s="14"/>
      <c r="IP179" s="14"/>
      <c r="IQ179" s="14"/>
      <c r="IR179" s="14"/>
      <c r="IS179" s="14"/>
      <c r="IT179" s="14"/>
      <c r="IU179" s="14"/>
      <c r="IV179" s="14"/>
    </row>
    <row r="180" spans="122:256" s="13" customFormat="1" ht="12.7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14"/>
      <c r="HU180" s="14"/>
      <c r="HV180" s="14"/>
      <c r="HW180" s="14"/>
      <c r="HX180" s="14"/>
      <c r="HY180" s="14"/>
      <c r="HZ180" s="14"/>
      <c r="IA180" s="14"/>
      <c r="IB180" s="14"/>
      <c r="IC180" s="14"/>
      <c r="ID180" s="14"/>
      <c r="IE180" s="14"/>
      <c r="IF180" s="14"/>
      <c r="IG180" s="14"/>
      <c r="IH180" s="14"/>
      <c r="II180" s="14"/>
      <c r="IJ180" s="14"/>
      <c r="IK180" s="14"/>
      <c r="IL180" s="14"/>
      <c r="IM180" s="14"/>
      <c r="IN180" s="14"/>
      <c r="IO180" s="14"/>
      <c r="IP180" s="14"/>
      <c r="IQ180" s="14"/>
      <c r="IR180" s="14"/>
      <c r="IS180" s="14"/>
      <c r="IT180" s="14"/>
      <c r="IU180" s="14"/>
      <c r="IV180" s="14"/>
    </row>
    <row r="181" spans="122:256" s="13" customFormat="1" ht="12.7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14"/>
      <c r="HU181" s="14"/>
      <c r="HV181" s="14"/>
      <c r="HW181" s="14"/>
      <c r="HX181" s="14"/>
      <c r="HY181" s="14"/>
      <c r="HZ181" s="14"/>
      <c r="IA181" s="14"/>
      <c r="IB181" s="14"/>
      <c r="IC181" s="14"/>
      <c r="ID181" s="14"/>
      <c r="IE181" s="14"/>
      <c r="IF181" s="14"/>
      <c r="IG181" s="14"/>
      <c r="IH181" s="14"/>
      <c r="II181" s="14"/>
      <c r="IJ181" s="14"/>
      <c r="IK181" s="14"/>
      <c r="IL181" s="14"/>
      <c r="IM181" s="14"/>
      <c r="IN181" s="14"/>
      <c r="IO181" s="14"/>
      <c r="IP181" s="14"/>
      <c r="IQ181" s="14"/>
      <c r="IR181" s="14"/>
      <c r="IS181" s="14"/>
      <c r="IT181" s="14"/>
      <c r="IU181" s="14"/>
      <c r="IV181" s="14"/>
    </row>
    <row r="182" spans="122:256" s="13" customFormat="1" ht="12.7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14"/>
      <c r="HU182" s="14"/>
      <c r="HV182" s="14"/>
      <c r="HW182" s="14"/>
      <c r="HX182" s="14"/>
      <c r="HY182" s="14"/>
      <c r="HZ182" s="14"/>
      <c r="IA182" s="14"/>
      <c r="IB182" s="14"/>
      <c r="IC182" s="14"/>
      <c r="ID182" s="14"/>
      <c r="IE182" s="14"/>
      <c r="IF182" s="14"/>
      <c r="IG182" s="14"/>
      <c r="IH182" s="14"/>
      <c r="II182" s="14"/>
      <c r="IJ182" s="14"/>
      <c r="IK182" s="14"/>
      <c r="IL182" s="14"/>
      <c r="IM182" s="14"/>
      <c r="IN182" s="14"/>
      <c r="IO182" s="14"/>
      <c r="IP182" s="14"/>
      <c r="IQ182" s="14"/>
      <c r="IR182" s="14"/>
      <c r="IS182" s="14"/>
      <c r="IT182" s="14"/>
      <c r="IU182" s="14"/>
      <c r="IV182" s="14"/>
    </row>
    <row r="183" spans="122:256" s="13" customFormat="1" ht="12.7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14"/>
      <c r="HU183" s="14"/>
      <c r="HV183" s="14"/>
      <c r="HW183" s="14"/>
      <c r="HX183" s="14"/>
      <c r="HY183" s="14"/>
      <c r="HZ183" s="14"/>
      <c r="IA183" s="14"/>
      <c r="IB183" s="14"/>
      <c r="IC183" s="14"/>
      <c r="ID183" s="14"/>
      <c r="IE183" s="14"/>
      <c r="IF183" s="14"/>
      <c r="IG183" s="14"/>
      <c r="IH183" s="14"/>
      <c r="II183" s="14"/>
      <c r="IJ183" s="14"/>
      <c r="IK183" s="14"/>
      <c r="IL183" s="14"/>
      <c r="IM183" s="14"/>
      <c r="IN183" s="14"/>
      <c r="IO183" s="14"/>
      <c r="IP183" s="14"/>
      <c r="IQ183" s="14"/>
      <c r="IR183" s="14"/>
      <c r="IS183" s="14"/>
      <c r="IT183" s="14"/>
      <c r="IU183" s="14"/>
      <c r="IV183" s="14"/>
    </row>
    <row r="184" spans="122:256" s="13" customFormat="1" ht="12.7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14"/>
      <c r="HU184" s="14"/>
      <c r="HV184" s="14"/>
      <c r="HW184" s="14"/>
      <c r="HX184" s="14"/>
      <c r="HY184" s="14"/>
      <c r="HZ184" s="14"/>
      <c r="IA184" s="14"/>
      <c r="IB184" s="14"/>
      <c r="IC184" s="14"/>
      <c r="ID184" s="14"/>
      <c r="IE184" s="14"/>
      <c r="IF184" s="14"/>
      <c r="IG184" s="14"/>
      <c r="IH184" s="14"/>
      <c r="II184" s="14"/>
      <c r="IJ184" s="14"/>
      <c r="IK184" s="14"/>
      <c r="IL184" s="14"/>
      <c r="IM184" s="14"/>
      <c r="IN184" s="14"/>
      <c r="IO184" s="14"/>
      <c r="IP184" s="14"/>
      <c r="IQ184" s="14"/>
      <c r="IR184" s="14"/>
      <c r="IS184" s="14"/>
      <c r="IT184" s="14"/>
      <c r="IU184" s="14"/>
      <c r="IV184" s="14"/>
    </row>
    <row r="185" spans="122:256" s="13" customFormat="1" ht="12.7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14"/>
      <c r="HU185" s="14"/>
      <c r="HV185" s="14"/>
      <c r="HW185" s="14"/>
      <c r="HX185" s="14"/>
      <c r="HY185" s="14"/>
      <c r="HZ185" s="14"/>
      <c r="IA185" s="14"/>
      <c r="IB185" s="14"/>
      <c r="IC185" s="14"/>
      <c r="ID185" s="14"/>
      <c r="IE185" s="14"/>
      <c r="IF185" s="14"/>
      <c r="IG185" s="14"/>
      <c r="IH185" s="14"/>
      <c r="II185" s="14"/>
      <c r="IJ185" s="14"/>
      <c r="IK185" s="14"/>
      <c r="IL185" s="14"/>
      <c r="IM185" s="14"/>
      <c r="IN185" s="14"/>
      <c r="IO185" s="14"/>
      <c r="IP185" s="14"/>
      <c r="IQ185" s="14"/>
      <c r="IR185" s="14"/>
      <c r="IS185" s="14"/>
      <c r="IT185" s="14"/>
      <c r="IU185" s="14"/>
      <c r="IV185" s="14"/>
    </row>
    <row r="186" spans="122:256" s="13" customFormat="1" ht="12.7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14"/>
      <c r="HU186" s="14"/>
      <c r="HV186" s="14"/>
      <c r="HW186" s="14"/>
      <c r="HX186" s="14"/>
      <c r="HY186" s="14"/>
      <c r="HZ186" s="14"/>
      <c r="IA186" s="14"/>
      <c r="IB186" s="14"/>
      <c r="IC186" s="14"/>
      <c r="ID186" s="14"/>
      <c r="IE186" s="14"/>
      <c r="IF186" s="14"/>
      <c r="IG186" s="14"/>
      <c r="IH186" s="14"/>
      <c r="II186" s="14"/>
      <c r="IJ186" s="14"/>
      <c r="IK186" s="14"/>
      <c r="IL186" s="14"/>
      <c r="IM186" s="14"/>
      <c r="IN186" s="14"/>
      <c r="IO186" s="14"/>
      <c r="IP186" s="14"/>
      <c r="IQ186" s="14"/>
      <c r="IR186" s="14"/>
      <c r="IS186" s="14"/>
      <c r="IT186" s="14"/>
      <c r="IU186" s="14"/>
      <c r="IV186" s="14"/>
    </row>
    <row r="187" spans="122:256" s="13" customFormat="1" ht="12.7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14"/>
      <c r="HU187" s="14"/>
      <c r="HV187" s="14"/>
      <c r="HW187" s="14"/>
      <c r="HX187" s="14"/>
      <c r="HY187" s="14"/>
      <c r="HZ187" s="14"/>
      <c r="IA187" s="14"/>
      <c r="IB187" s="14"/>
      <c r="IC187" s="14"/>
      <c r="ID187" s="14"/>
      <c r="IE187" s="14"/>
      <c r="IF187" s="14"/>
      <c r="IG187" s="14"/>
      <c r="IH187" s="14"/>
      <c r="II187" s="14"/>
      <c r="IJ187" s="14"/>
      <c r="IK187" s="14"/>
      <c r="IL187" s="14"/>
      <c r="IM187" s="14"/>
      <c r="IN187" s="14"/>
      <c r="IO187" s="14"/>
      <c r="IP187" s="14"/>
      <c r="IQ187" s="14"/>
      <c r="IR187" s="14"/>
      <c r="IS187" s="14"/>
      <c r="IT187" s="14"/>
      <c r="IU187" s="14"/>
      <c r="IV187" s="14"/>
    </row>
    <row r="188" spans="122:256" s="13" customFormat="1" ht="12.7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14"/>
      <c r="HU188" s="14"/>
      <c r="HV188" s="14"/>
      <c r="HW188" s="14"/>
      <c r="HX188" s="14"/>
      <c r="HY188" s="14"/>
      <c r="HZ188" s="14"/>
      <c r="IA188" s="14"/>
      <c r="IB188" s="14"/>
      <c r="IC188" s="14"/>
      <c r="ID188" s="14"/>
      <c r="IE188" s="14"/>
      <c r="IF188" s="14"/>
      <c r="IG188" s="14"/>
      <c r="IH188" s="14"/>
      <c r="II188" s="14"/>
      <c r="IJ188" s="14"/>
      <c r="IK188" s="14"/>
      <c r="IL188" s="14"/>
      <c r="IM188" s="14"/>
      <c r="IN188" s="14"/>
      <c r="IO188" s="14"/>
      <c r="IP188" s="14"/>
      <c r="IQ188" s="14"/>
      <c r="IR188" s="14"/>
      <c r="IS188" s="14"/>
      <c r="IT188" s="14"/>
      <c r="IU188" s="14"/>
      <c r="IV188" s="14"/>
    </row>
    <row r="189" spans="122:256" s="13" customFormat="1" ht="12.7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14"/>
      <c r="HU189" s="14"/>
      <c r="HV189" s="14"/>
      <c r="HW189" s="14"/>
      <c r="HX189" s="14"/>
      <c r="HY189" s="14"/>
      <c r="HZ189" s="14"/>
      <c r="IA189" s="14"/>
      <c r="IB189" s="14"/>
      <c r="IC189" s="14"/>
      <c r="ID189" s="14"/>
      <c r="IE189" s="14"/>
      <c r="IF189" s="14"/>
      <c r="IG189" s="14"/>
      <c r="IH189" s="14"/>
      <c r="II189" s="14"/>
      <c r="IJ189" s="14"/>
      <c r="IK189" s="14"/>
      <c r="IL189" s="14"/>
      <c r="IM189" s="14"/>
      <c r="IN189" s="14"/>
      <c r="IO189" s="14"/>
      <c r="IP189" s="14"/>
      <c r="IQ189" s="14"/>
      <c r="IR189" s="14"/>
      <c r="IS189" s="14"/>
      <c r="IT189" s="14"/>
      <c r="IU189" s="14"/>
      <c r="IV189" s="14"/>
    </row>
    <row r="190" spans="122:256" s="13" customFormat="1" ht="12.7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14"/>
      <c r="HU190" s="14"/>
      <c r="HV190" s="14"/>
      <c r="HW190" s="14"/>
      <c r="HX190" s="14"/>
      <c r="HY190" s="14"/>
      <c r="HZ190" s="14"/>
      <c r="IA190" s="14"/>
      <c r="IB190" s="14"/>
      <c r="IC190" s="14"/>
      <c r="ID190" s="14"/>
      <c r="IE190" s="14"/>
      <c r="IF190" s="14"/>
      <c r="IG190" s="14"/>
      <c r="IH190" s="14"/>
      <c r="II190" s="14"/>
      <c r="IJ190" s="14"/>
      <c r="IK190" s="14"/>
      <c r="IL190" s="14"/>
      <c r="IM190" s="14"/>
      <c r="IN190" s="14"/>
      <c r="IO190" s="14"/>
      <c r="IP190" s="14"/>
      <c r="IQ190" s="14"/>
      <c r="IR190" s="14"/>
      <c r="IS190" s="14"/>
      <c r="IT190" s="14"/>
      <c r="IU190" s="14"/>
      <c r="IV190" s="14"/>
    </row>
    <row r="191" spans="122:256" s="13" customFormat="1" ht="12.7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14"/>
      <c r="HU191" s="14"/>
      <c r="HV191" s="14"/>
      <c r="HW191" s="14"/>
      <c r="HX191" s="14"/>
      <c r="HY191" s="14"/>
      <c r="HZ191" s="14"/>
      <c r="IA191" s="14"/>
      <c r="IB191" s="14"/>
      <c r="IC191" s="14"/>
      <c r="ID191" s="14"/>
      <c r="IE191" s="14"/>
      <c r="IF191" s="14"/>
      <c r="IG191" s="14"/>
      <c r="IH191" s="14"/>
      <c r="II191" s="14"/>
      <c r="IJ191" s="14"/>
      <c r="IK191" s="14"/>
      <c r="IL191" s="14"/>
      <c r="IM191" s="14"/>
      <c r="IN191" s="14"/>
      <c r="IO191" s="14"/>
      <c r="IP191" s="14"/>
      <c r="IQ191" s="14"/>
      <c r="IR191" s="14"/>
      <c r="IS191" s="14"/>
      <c r="IT191" s="14"/>
      <c r="IU191" s="14"/>
      <c r="IV191" s="14"/>
    </row>
    <row r="192" spans="122:256" s="13" customFormat="1" ht="12.7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14"/>
      <c r="HU192" s="14"/>
      <c r="HV192" s="14"/>
      <c r="HW192" s="14"/>
      <c r="HX192" s="14"/>
      <c r="HY192" s="14"/>
      <c r="HZ192" s="14"/>
      <c r="IA192" s="14"/>
      <c r="IB192" s="14"/>
      <c r="IC192" s="14"/>
      <c r="ID192" s="14"/>
      <c r="IE192" s="14"/>
      <c r="IF192" s="14"/>
      <c r="IG192" s="14"/>
      <c r="IH192" s="14"/>
      <c r="II192" s="14"/>
      <c r="IJ192" s="14"/>
      <c r="IK192" s="14"/>
      <c r="IL192" s="14"/>
      <c r="IM192" s="14"/>
      <c r="IN192" s="14"/>
      <c r="IO192" s="14"/>
      <c r="IP192" s="14"/>
      <c r="IQ192" s="14"/>
      <c r="IR192" s="14"/>
      <c r="IS192" s="14"/>
      <c r="IT192" s="14"/>
      <c r="IU192" s="14"/>
      <c r="IV192" s="14"/>
    </row>
    <row r="193" spans="122:256" s="13" customFormat="1" ht="12.7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14"/>
      <c r="HU193" s="14"/>
      <c r="HV193" s="14"/>
      <c r="HW193" s="14"/>
      <c r="HX193" s="14"/>
      <c r="HY193" s="14"/>
      <c r="HZ193" s="14"/>
      <c r="IA193" s="14"/>
      <c r="IB193" s="14"/>
      <c r="IC193" s="14"/>
      <c r="ID193" s="14"/>
      <c r="IE193" s="14"/>
      <c r="IF193" s="14"/>
      <c r="IG193" s="14"/>
      <c r="IH193" s="14"/>
      <c r="II193" s="14"/>
      <c r="IJ193" s="14"/>
      <c r="IK193" s="14"/>
      <c r="IL193" s="14"/>
      <c r="IM193" s="14"/>
      <c r="IN193" s="14"/>
      <c r="IO193" s="14"/>
      <c r="IP193" s="14"/>
      <c r="IQ193" s="14"/>
      <c r="IR193" s="14"/>
      <c r="IS193" s="14"/>
      <c r="IT193" s="14"/>
      <c r="IU193" s="14"/>
      <c r="IV193" s="14"/>
    </row>
    <row r="194" spans="122:256" s="13" customFormat="1" ht="12.7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14"/>
      <c r="HU194" s="14"/>
      <c r="HV194" s="14"/>
      <c r="HW194" s="14"/>
      <c r="HX194" s="14"/>
      <c r="HY194" s="14"/>
      <c r="HZ194" s="14"/>
      <c r="IA194" s="14"/>
      <c r="IB194" s="14"/>
      <c r="IC194" s="14"/>
      <c r="ID194" s="14"/>
      <c r="IE194" s="14"/>
      <c r="IF194" s="14"/>
      <c r="IG194" s="14"/>
      <c r="IH194" s="14"/>
      <c r="II194" s="14"/>
      <c r="IJ194" s="14"/>
      <c r="IK194" s="14"/>
      <c r="IL194" s="14"/>
      <c r="IM194" s="14"/>
      <c r="IN194" s="14"/>
      <c r="IO194" s="14"/>
      <c r="IP194" s="14"/>
      <c r="IQ194" s="14"/>
      <c r="IR194" s="14"/>
      <c r="IS194" s="14"/>
      <c r="IT194" s="14"/>
      <c r="IU194" s="14"/>
      <c r="IV194" s="14"/>
    </row>
    <row r="195" spans="122:256" s="13" customFormat="1" ht="12.7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14"/>
      <c r="HU195" s="14"/>
      <c r="HV195" s="14"/>
      <c r="HW195" s="14"/>
      <c r="HX195" s="14"/>
      <c r="HY195" s="14"/>
      <c r="HZ195" s="14"/>
      <c r="IA195" s="14"/>
      <c r="IB195" s="14"/>
      <c r="IC195" s="14"/>
      <c r="ID195" s="14"/>
      <c r="IE195" s="14"/>
      <c r="IF195" s="14"/>
      <c r="IG195" s="14"/>
      <c r="IH195" s="14"/>
      <c r="II195" s="14"/>
      <c r="IJ195" s="14"/>
      <c r="IK195" s="14"/>
      <c r="IL195" s="14"/>
      <c r="IM195" s="14"/>
      <c r="IN195" s="14"/>
      <c r="IO195" s="14"/>
      <c r="IP195" s="14"/>
      <c r="IQ195" s="14"/>
      <c r="IR195" s="14"/>
      <c r="IS195" s="14"/>
      <c r="IT195" s="14"/>
      <c r="IU195" s="14"/>
      <c r="IV195" s="14"/>
    </row>
    <row r="196" spans="122:256" s="13" customFormat="1" ht="12.7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14"/>
      <c r="HU196" s="14"/>
      <c r="HV196" s="14"/>
      <c r="HW196" s="14"/>
      <c r="HX196" s="14"/>
      <c r="HY196" s="14"/>
      <c r="HZ196" s="14"/>
      <c r="IA196" s="14"/>
      <c r="IB196" s="14"/>
      <c r="IC196" s="14"/>
      <c r="ID196" s="14"/>
      <c r="IE196" s="14"/>
      <c r="IF196" s="14"/>
      <c r="IG196" s="14"/>
      <c r="IH196" s="14"/>
      <c r="II196" s="14"/>
      <c r="IJ196" s="14"/>
      <c r="IK196" s="14"/>
      <c r="IL196" s="14"/>
      <c r="IM196" s="14"/>
      <c r="IN196" s="14"/>
      <c r="IO196" s="14"/>
      <c r="IP196" s="14"/>
      <c r="IQ196" s="14"/>
      <c r="IR196" s="14"/>
      <c r="IS196" s="14"/>
      <c r="IT196" s="14"/>
      <c r="IU196" s="14"/>
      <c r="IV196" s="14"/>
    </row>
    <row r="197" spans="122:256" s="13" customFormat="1" ht="12.7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14"/>
      <c r="HU197" s="14"/>
      <c r="HV197" s="14"/>
      <c r="HW197" s="14"/>
      <c r="HX197" s="14"/>
      <c r="HY197" s="14"/>
      <c r="HZ197" s="14"/>
      <c r="IA197" s="14"/>
      <c r="IB197" s="14"/>
      <c r="IC197" s="14"/>
      <c r="ID197" s="14"/>
      <c r="IE197" s="14"/>
      <c r="IF197" s="14"/>
      <c r="IG197" s="14"/>
      <c r="IH197" s="14"/>
      <c r="II197" s="14"/>
      <c r="IJ197" s="14"/>
      <c r="IK197" s="14"/>
      <c r="IL197" s="14"/>
      <c r="IM197" s="14"/>
      <c r="IN197" s="14"/>
      <c r="IO197" s="14"/>
      <c r="IP197" s="14"/>
      <c r="IQ197" s="14"/>
      <c r="IR197" s="14"/>
      <c r="IS197" s="14"/>
      <c r="IT197" s="14"/>
      <c r="IU197" s="14"/>
      <c r="IV197" s="14"/>
    </row>
    <row r="198" spans="122:256" s="13" customFormat="1" ht="12.7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14"/>
      <c r="HU198" s="14"/>
      <c r="HV198" s="14"/>
      <c r="HW198" s="14"/>
      <c r="HX198" s="14"/>
      <c r="HY198" s="14"/>
      <c r="HZ198" s="14"/>
      <c r="IA198" s="14"/>
      <c r="IB198" s="14"/>
      <c r="IC198" s="14"/>
      <c r="ID198" s="14"/>
      <c r="IE198" s="14"/>
      <c r="IF198" s="14"/>
      <c r="IG198" s="14"/>
      <c r="IH198" s="14"/>
      <c r="II198" s="14"/>
      <c r="IJ198" s="14"/>
      <c r="IK198" s="14"/>
      <c r="IL198" s="14"/>
      <c r="IM198" s="14"/>
      <c r="IN198" s="14"/>
      <c r="IO198" s="14"/>
      <c r="IP198" s="14"/>
      <c r="IQ198" s="14"/>
      <c r="IR198" s="14"/>
      <c r="IS198" s="14"/>
      <c r="IT198" s="14"/>
      <c r="IU198" s="14"/>
      <c r="IV198" s="14"/>
    </row>
    <row r="199" spans="122:256" s="13" customFormat="1" ht="12.7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14"/>
      <c r="HU199" s="14"/>
      <c r="HV199" s="14"/>
      <c r="HW199" s="14"/>
      <c r="HX199" s="14"/>
      <c r="HY199" s="14"/>
      <c r="HZ199" s="14"/>
      <c r="IA199" s="14"/>
      <c r="IB199" s="14"/>
      <c r="IC199" s="14"/>
      <c r="ID199" s="14"/>
      <c r="IE199" s="14"/>
      <c r="IF199" s="14"/>
      <c r="IG199" s="14"/>
      <c r="IH199" s="14"/>
      <c r="II199" s="14"/>
      <c r="IJ199" s="14"/>
      <c r="IK199" s="14"/>
      <c r="IL199" s="14"/>
      <c r="IM199" s="14"/>
      <c r="IN199" s="14"/>
      <c r="IO199" s="14"/>
      <c r="IP199" s="14"/>
      <c r="IQ199" s="14"/>
      <c r="IR199" s="14"/>
      <c r="IS199" s="14"/>
      <c r="IT199" s="14"/>
      <c r="IU199" s="14"/>
      <c r="IV199" s="14"/>
    </row>
    <row r="200" spans="122:256" s="13" customFormat="1" ht="12.7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14"/>
      <c r="HU200" s="14"/>
      <c r="HV200" s="14"/>
      <c r="HW200" s="14"/>
      <c r="HX200" s="14"/>
      <c r="HY200" s="14"/>
      <c r="HZ200" s="14"/>
      <c r="IA200" s="14"/>
      <c r="IB200" s="14"/>
      <c r="IC200" s="14"/>
      <c r="ID200" s="14"/>
      <c r="IE200" s="14"/>
      <c r="IF200" s="14"/>
      <c r="IG200" s="14"/>
      <c r="IH200" s="14"/>
      <c r="II200" s="14"/>
      <c r="IJ200" s="14"/>
      <c r="IK200" s="14"/>
      <c r="IL200" s="14"/>
      <c r="IM200" s="14"/>
      <c r="IN200" s="14"/>
      <c r="IO200" s="14"/>
      <c r="IP200" s="14"/>
      <c r="IQ200" s="14"/>
      <c r="IR200" s="14"/>
      <c r="IS200" s="14"/>
      <c r="IT200" s="14"/>
      <c r="IU200" s="14"/>
      <c r="IV200" s="14"/>
    </row>
    <row r="201" spans="122:256" s="13" customFormat="1" ht="12.7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14"/>
      <c r="HU201" s="14"/>
      <c r="HV201" s="14"/>
      <c r="HW201" s="14"/>
      <c r="HX201" s="14"/>
      <c r="HY201" s="14"/>
      <c r="HZ201" s="14"/>
      <c r="IA201" s="14"/>
      <c r="IB201" s="14"/>
      <c r="IC201" s="14"/>
      <c r="ID201" s="14"/>
      <c r="IE201" s="14"/>
      <c r="IF201" s="14"/>
      <c r="IG201" s="14"/>
      <c r="IH201" s="14"/>
      <c r="II201" s="14"/>
      <c r="IJ201" s="14"/>
      <c r="IK201" s="14"/>
      <c r="IL201" s="14"/>
      <c r="IM201" s="14"/>
      <c r="IN201" s="14"/>
      <c r="IO201" s="14"/>
      <c r="IP201" s="14"/>
      <c r="IQ201" s="14"/>
      <c r="IR201" s="14"/>
      <c r="IS201" s="14"/>
      <c r="IT201" s="14"/>
      <c r="IU201" s="14"/>
      <c r="IV201" s="14"/>
    </row>
    <row r="202" spans="122:256" s="13" customFormat="1" ht="12.7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14"/>
      <c r="HU202" s="14"/>
      <c r="HV202" s="14"/>
      <c r="HW202" s="14"/>
      <c r="HX202" s="14"/>
      <c r="HY202" s="14"/>
      <c r="HZ202" s="14"/>
      <c r="IA202" s="14"/>
      <c r="IB202" s="14"/>
      <c r="IC202" s="14"/>
      <c r="ID202" s="14"/>
      <c r="IE202" s="14"/>
      <c r="IF202" s="14"/>
      <c r="IG202" s="14"/>
      <c r="IH202" s="14"/>
      <c r="II202" s="14"/>
      <c r="IJ202" s="14"/>
      <c r="IK202" s="14"/>
      <c r="IL202" s="14"/>
      <c r="IM202" s="14"/>
      <c r="IN202" s="14"/>
      <c r="IO202" s="14"/>
      <c r="IP202" s="14"/>
      <c r="IQ202" s="14"/>
      <c r="IR202" s="14"/>
      <c r="IS202" s="14"/>
      <c r="IT202" s="14"/>
      <c r="IU202" s="14"/>
      <c r="IV202" s="14"/>
    </row>
    <row r="203" spans="122:256" s="13" customFormat="1" ht="12.7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14"/>
      <c r="HU203" s="14"/>
      <c r="HV203" s="14"/>
      <c r="HW203" s="14"/>
      <c r="HX203" s="14"/>
      <c r="HY203" s="14"/>
      <c r="HZ203" s="14"/>
      <c r="IA203" s="14"/>
      <c r="IB203" s="14"/>
      <c r="IC203" s="14"/>
      <c r="ID203" s="14"/>
      <c r="IE203" s="14"/>
      <c r="IF203" s="14"/>
      <c r="IG203" s="14"/>
      <c r="IH203" s="14"/>
      <c r="II203" s="14"/>
      <c r="IJ203" s="14"/>
      <c r="IK203" s="14"/>
      <c r="IL203" s="14"/>
      <c r="IM203" s="14"/>
      <c r="IN203" s="14"/>
      <c r="IO203" s="14"/>
      <c r="IP203" s="14"/>
      <c r="IQ203" s="14"/>
      <c r="IR203" s="14"/>
      <c r="IS203" s="14"/>
      <c r="IT203" s="14"/>
      <c r="IU203" s="14"/>
      <c r="IV203" s="14"/>
    </row>
    <row r="204" spans="122:256" s="13" customFormat="1" ht="12.7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14"/>
      <c r="HU204" s="14"/>
      <c r="HV204" s="14"/>
      <c r="HW204" s="14"/>
      <c r="HX204" s="14"/>
      <c r="HY204" s="14"/>
      <c r="HZ204" s="14"/>
      <c r="IA204" s="14"/>
      <c r="IB204" s="14"/>
      <c r="IC204" s="14"/>
      <c r="ID204" s="14"/>
      <c r="IE204" s="14"/>
      <c r="IF204" s="14"/>
      <c r="IG204" s="14"/>
      <c r="IH204" s="14"/>
      <c r="II204" s="14"/>
      <c r="IJ204" s="14"/>
      <c r="IK204" s="14"/>
      <c r="IL204" s="14"/>
      <c r="IM204" s="14"/>
      <c r="IN204" s="14"/>
      <c r="IO204" s="14"/>
      <c r="IP204" s="14"/>
      <c r="IQ204" s="14"/>
      <c r="IR204" s="14"/>
      <c r="IS204" s="14"/>
      <c r="IT204" s="14"/>
      <c r="IU204" s="14"/>
      <c r="IV204" s="14"/>
    </row>
    <row r="205" spans="122:256" s="13" customFormat="1" ht="12.7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14"/>
      <c r="HU205" s="14"/>
      <c r="HV205" s="14"/>
      <c r="HW205" s="14"/>
      <c r="HX205" s="14"/>
      <c r="HY205" s="14"/>
      <c r="HZ205" s="14"/>
      <c r="IA205" s="14"/>
      <c r="IB205" s="14"/>
      <c r="IC205" s="14"/>
      <c r="ID205" s="14"/>
      <c r="IE205" s="14"/>
      <c r="IF205" s="14"/>
      <c r="IG205" s="14"/>
      <c r="IH205" s="14"/>
      <c r="II205" s="14"/>
      <c r="IJ205" s="14"/>
      <c r="IK205" s="14"/>
      <c r="IL205" s="14"/>
      <c r="IM205" s="14"/>
      <c r="IN205" s="14"/>
      <c r="IO205" s="14"/>
      <c r="IP205" s="14"/>
      <c r="IQ205" s="14"/>
      <c r="IR205" s="14"/>
      <c r="IS205" s="14"/>
      <c r="IT205" s="14"/>
      <c r="IU205" s="14"/>
      <c r="IV205" s="14"/>
    </row>
    <row r="206" spans="122:256" s="13" customFormat="1" ht="12.7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14"/>
      <c r="HU206" s="14"/>
      <c r="HV206" s="14"/>
      <c r="HW206" s="14"/>
      <c r="HX206" s="14"/>
      <c r="HY206" s="14"/>
      <c r="HZ206" s="14"/>
      <c r="IA206" s="14"/>
      <c r="IB206" s="14"/>
      <c r="IC206" s="14"/>
      <c r="ID206" s="14"/>
      <c r="IE206" s="14"/>
      <c r="IF206" s="14"/>
      <c r="IG206" s="14"/>
      <c r="IH206" s="14"/>
      <c r="II206" s="14"/>
      <c r="IJ206" s="14"/>
      <c r="IK206" s="14"/>
      <c r="IL206" s="14"/>
      <c r="IM206" s="14"/>
      <c r="IN206" s="14"/>
      <c r="IO206" s="14"/>
      <c r="IP206" s="14"/>
      <c r="IQ206" s="14"/>
      <c r="IR206" s="14"/>
      <c r="IS206" s="14"/>
      <c r="IT206" s="14"/>
      <c r="IU206" s="14"/>
      <c r="IV206" s="14"/>
    </row>
    <row r="207" spans="122:256" s="13" customFormat="1" ht="12.7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14"/>
      <c r="HU207" s="14"/>
      <c r="HV207" s="14"/>
      <c r="HW207" s="14"/>
      <c r="HX207" s="14"/>
      <c r="HY207" s="14"/>
      <c r="HZ207" s="14"/>
      <c r="IA207" s="14"/>
      <c r="IB207" s="14"/>
      <c r="IC207" s="14"/>
      <c r="ID207" s="14"/>
      <c r="IE207" s="14"/>
      <c r="IF207" s="14"/>
      <c r="IG207" s="14"/>
      <c r="IH207" s="14"/>
      <c r="II207" s="14"/>
      <c r="IJ207" s="14"/>
      <c r="IK207" s="14"/>
      <c r="IL207" s="14"/>
      <c r="IM207" s="14"/>
      <c r="IN207" s="14"/>
      <c r="IO207" s="14"/>
      <c r="IP207" s="14"/>
      <c r="IQ207" s="14"/>
      <c r="IR207" s="14"/>
      <c r="IS207" s="14"/>
      <c r="IT207" s="14"/>
      <c r="IU207" s="14"/>
      <c r="IV207" s="14"/>
    </row>
    <row r="208" spans="122:256" s="13" customFormat="1" ht="12.7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14"/>
      <c r="HU208" s="14"/>
      <c r="HV208" s="14"/>
      <c r="HW208" s="14"/>
      <c r="HX208" s="14"/>
      <c r="HY208" s="14"/>
      <c r="HZ208" s="14"/>
      <c r="IA208" s="14"/>
      <c r="IB208" s="14"/>
      <c r="IC208" s="14"/>
      <c r="ID208" s="14"/>
      <c r="IE208" s="14"/>
      <c r="IF208" s="14"/>
      <c r="IG208" s="14"/>
      <c r="IH208" s="14"/>
      <c r="II208" s="14"/>
      <c r="IJ208" s="14"/>
      <c r="IK208" s="14"/>
      <c r="IL208" s="14"/>
      <c r="IM208" s="14"/>
      <c r="IN208" s="14"/>
      <c r="IO208" s="14"/>
      <c r="IP208" s="14"/>
      <c r="IQ208" s="14"/>
      <c r="IR208" s="14"/>
      <c r="IS208" s="14"/>
      <c r="IT208" s="14"/>
      <c r="IU208" s="14"/>
      <c r="IV208" s="14"/>
    </row>
    <row r="209" spans="1:121" ht="12.75" customHeight="1" hidden="1">
      <c r="A209" s="15" t="s">
        <v>45</v>
      </c>
      <c r="B209" s="14">
        <f>SUM(B8:B208)</f>
        <v>0</v>
      </c>
      <c r="C209" s="14">
        <f>SUM(C8:C208)</f>
        <v>0</v>
      </c>
      <c r="D209" s="14">
        <f>SUM(D8:D208)</f>
        <v>0</v>
      </c>
      <c r="E209" s="14">
        <f>SUM(E8:E208)</f>
        <v>0</v>
      </c>
      <c r="F209" s="14">
        <f>SUM(F8:F208)</f>
        <v>0</v>
      </c>
      <c r="G209" s="14">
        <f>SUM(G8:G208)</f>
        <v>0</v>
      </c>
      <c r="H209" s="14">
        <f>SUM(H8:H208)</f>
        <v>0</v>
      </c>
      <c r="I209" s="14">
        <f>SUM(I8:I208)</f>
        <v>0</v>
      </c>
      <c r="J209" s="14">
        <f>SUM(J8:J208)</f>
        <v>0</v>
      </c>
      <c r="K209" s="14">
        <f>SUM(K8:K208)</f>
        <v>0</v>
      </c>
      <c r="L209" s="14">
        <f>SUM(L8:L208)</f>
        <v>0</v>
      </c>
      <c r="M209" s="14">
        <f>SUM(M8:M208)</f>
        <v>0</v>
      </c>
      <c r="N209" s="14">
        <f>SUM(N8:N208)</f>
        <v>0</v>
      </c>
      <c r="O209" s="14">
        <f>SUM(O8:O208)</f>
        <v>0</v>
      </c>
      <c r="P209" s="14">
        <f>SUM(P8:P208)</f>
        <v>0</v>
      </c>
      <c r="Q209" s="14">
        <f>SUM(Q8:Q208)</f>
        <v>0</v>
      </c>
      <c r="R209" s="14">
        <f>SUM(R8:R208)</f>
        <v>0</v>
      </c>
      <c r="S209" s="14">
        <f>SUM(S8:S208)</f>
        <v>0</v>
      </c>
      <c r="T209" s="14">
        <f>SUM(T8:T208)</f>
        <v>0</v>
      </c>
      <c r="U209" s="14">
        <f>SUM(U8:U208)</f>
        <v>0</v>
      </c>
      <c r="V209" s="14">
        <f>SUM(V8:V208)</f>
        <v>0</v>
      </c>
      <c r="W209" s="14">
        <f>SUM(W8:W208)</f>
        <v>0</v>
      </c>
      <c r="X209" s="14">
        <f>SUM(X8:X208)</f>
        <v>0</v>
      </c>
      <c r="Y209" s="14">
        <f>SUM(Y8:Y208)</f>
        <v>0</v>
      </c>
      <c r="Z209" s="14">
        <f>SUM(Z8:Z208)</f>
        <v>0</v>
      </c>
      <c r="AA209" s="14">
        <f>SUM(AA8:AA208)</f>
        <v>0</v>
      </c>
      <c r="AB209" s="14">
        <f>SUM(AB8:AB208)</f>
        <v>0</v>
      </c>
      <c r="AC209" s="14">
        <f>SUM(AC8:AC208)</f>
        <v>0</v>
      </c>
      <c r="AD209" s="14">
        <f>SUM(AD8:AD208)</f>
        <v>0</v>
      </c>
      <c r="AE209" s="14">
        <f>SUM(AE8:AE208)</f>
        <v>0</v>
      </c>
      <c r="AF209" s="14">
        <f>SUM(AF8:AF208)</f>
        <v>0</v>
      </c>
      <c r="AG209" s="14">
        <f>SUM(AG8:AG208)</f>
        <v>0</v>
      </c>
      <c r="AH209" s="14">
        <f>SUM(AH8:AH208)</f>
        <v>0</v>
      </c>
      <c r="AI209" s="14">
        <f>SUM(AI8:AI208)</f>
        <v>0</v>
      </c>
      <c r="AJ209" s="14">
        <f>SUM(AJ8:AJ208)</f>
        <v>0</v>
      </c>
      <c r="AK209" s="14">
        <f>SUM(AK8:AK208)</f>
        <v>0</v>
      </c>
      <c r="AL209" s="14">
        <f>SUM(AL8:AL208)</f>
        <v>0</v>
      </c>
      <c r="AM209" s="14">
        <f>SUM(AM8:AM208)</f>
        <v>0</v>
      </c>
      <c r="AN209" s="14">
        <f>SUM(AN8:AN208)</f>
        <v>0</v>
      </c>
      <c r="AO209" s="14">
        <f>SUM(AO8:AO208)</f>
        <v>0</v>
      </c>
      <c r="AP209" s="14">
        <f>SUM(AP8:AP208)</f>
        <v>0</v>
      </c>
      <c r="AQ209" s="14">
        <f>SUM(AQ8:AQ208)</f>
        <v>0</v>
      </c>
      <c r="AR209" s="14">
        <f>SUM(AR8:AR208)</f>
        <v>0</v>
      </c>
      <c r="AS209" s="14">
        <f>SUM(AS8:AS208)</f>
        <v>0</v>
      </c>
      <c r="AT209" s="14">
        <f>SUM(AT8:AT208)</f>
        <v>0</v>
      </c>
      <c r="AU209" s="14">
        <f>SUM(AU8:AU208)</f>
        <v>0</v>
      </c>
      <c r="AV209" s="14">
        <f>SUM(AV8:AV208)</f>
        <v>0</v>
      </c>
      <c r="AW209" s="14">
        <f>SUM(AW8:AW208)</f>
        <v>0</v>
      </c>
      <c r="AX209" s="14">
        <f>SUM(AX8:AX208)</f>
        <v>0</v>
      </c>
      <c r="AY209" s="14">
        <f>SUM(AY8:AY208)</f>
        <v>0</v>
      </c>
      <c r="AZ209" s="14">
        <f>SUM(AZ8:AZ208)</f>
        <v>0</v>
      </c>
      <c r="BA209" s="14">
        <f>SUM(BA8:BA208)</f>
        <v>0</v>
      </c>
      <c r="BB209" s="14">
        <f>SUM(BB8:BB208)</f>
        <v>0</v>
      </c>
      <c r="BC209" s="14">
        <f>SUM(BC8:BC208)</f>
        <v>0</v>
      </c>
      <c r="BD209" s="14">
        <f>SUM(BD8:BD208)</f>
        <v>0</v>
      </c>
      <c r="BE209" s="14">
        <f>SUM(BE8:BE208)</f>
        <v>0</v>
      </c>
      <c r="BF209" s="14">
        <f>SUM(BF8:BF208)</f>
        <v>0</v>
      </c>
      <c r="BG209" s="14">
        <f>SUM(BG8:BG208)</f>
        <v>0</v>
      </c>
      <c r="BH209" s="14">
        <f>SUM(BH8:BH208)</f>
        <v>0</v>
      </c>
      <c r="BI209" s="14">
        <f>SUM(BI8:BI208)</f>
        <v>0</v>
      </c>
      <c r="BJ209" s="14">
        <f>SUM(BJ8:BJ208)</f>
        <v>0</v>
      </c>
      <c r="BK209" s="14">
        <f>SUM(BK8:BK208)</f>
        <v>0</v>
      </c>
      <c r="BL209" s="14">
        <f>SUM(BL8:BL208)</f>
        <v>0</v>
      </c>
      <c r="BM209" s="14">
        <f>SUM(BM8:BM208)</f>
        <v>0</v>
      </c>
      <c r="BN209" s="14">
        <f>SUM(BN8:BN208)</f>
        <v>0</v>
      </c>
      <c r="BO209" s="14">
        <f>SUM(BO8:BO208)</f>
        <v>0</v>
      </c>
      <c r="BP209" s="14">
        <f>SUM(BP8:BP208)</f>
        <v>0</v>
      </c>
      <c r="BQ209" s="14">
        <f>SUM(BQ8:BQ208)</f>
        <v>0</v>
      </c>
      <c r="BR209" s="14">
        <f>SUM(BR8:BR208)</f>
        <v>0</v>
      </c>
      <c r="BS209" s="14">
        <f>SUM(BS8:BS208)</f>
        <v>0</v>
      </c>
      <c r="BT209" s="14">
        <f>SUM(BT8:BT208)</f>
        <v>0</v>
      </c>
      <c r="BU209" s="14">
        <f>SUM(BU8:BU208)</f>
        <v>0</v>
      </c>
      <c r="BV209" s="14">
        <f>SUM(BV8:BV208)</f>
        <v>0</v>
      </c>
      <c r="BW209" s="14">
        <f>SUM(BW8:BW208)</f>
        <v>0</v>
      </c>
      <c r="BX209" s="14">
        <f>SUM(BX8:BX208)</f>
        <v>0</v>
      </c>
      <c r="BY209" s="14">
        <f>SUM(BY8:BY208)</f>
        <v>0</v>
      </c>
      <c r="BZ209" s="14">
        <f>SUM(BZ8:BZ208)</f>
        <v>0</v>
      </c>
      <c r="CA209" s="14">
        <f>SUM(CA8:CA208)</f>
        <v>0</v>
      </c>
      <c r="CB209" s="14">
        <f>SUM(CB8:CB208)</f>
        <v>0</v>
      </c>
      <c r="CC209" s="14">
        <f>SUM(CC8:CC208)</f>
        <v>0</v>
      </c>
      <c r="CD209" s="14">
        <f>SUM(CD8:CD208)</f>
        <v>0</v>
      </c>
      <c r="CE209" s="14">
        <f>SUM(CE8:CE208)</f>
        <v>0</v>
      </c>
      <c r="CF209" s="14">
        <f>SUM(CF8:CF208)</f>
        <v>0</v>
      </c>
      <c r="CG209" s="14">
        <f>SUM(CG8:CG208)</f>
        <v>0</v>
      </c>
      <c r="CH209" s="14">
        <f>SUM(CH8:CH208)</f>
        <v>0</v>
      </c>
      <c r="CI209" s="14">
        <f>SUM(CI8:CI208)</f>
        <v>0</v>
      </c>
      <c r="CJ209" s="14">
        <f>SUM(CJ8:CJ208)</f>
        <v>0</v>
      </c>
      <c r="CK209" s="14">
        <f>SUM(CK8:CK208)</f>
        <v>0</v>
      </c>
      <c r="CL209" s="14">
        <f>SUM(CL8:CL208)</f>
        <v>0</v>
      </c>
      <c r="CM209" s="14">
        <f>SUM(CM8:CM208)</f>
        <v>0</v>
      </c>
      <c r="CN209" s="14">
        <f>SUM(CN8:CN208)</f>
        <v>0</v>
      </c>
      <c r="CO209" s="14">
        <f>SUM(CO8:CO208)</f>
        <v>0</v>
      </c>
      <c r="CP209" s="14">
        <f>SUM(CP8:CP208)</f>
        <v>0</v>
      </c>
      <c r="CQ209" s="14">
        <f>SUM(CQ8:CQ208)</f>
        <v>0</v>
      </c>
      <c r="CR209" s="14">
        <f>SUM(CR8:CR208)</f>
        <v>0</v>
      </c>
      <c r="CS209" s="14">
        <f>SUM(CS8:CS208)</f>
        <v>0</v>
      </c>
      <c r="CT209" s="14">
        <f>SUM(CT8:CT208)</f>
        <v>0</v>
      </c>
      <c r="CU209" s="14">
        <f>SUM(CU8:CU208)</f>
        <v>0</v>
      </c>
      <c r="CV209" s="14">
        <f>SUM(CV8:CV208)</f>
        <v>0</v>
      </c>
      <c r="CW209" s="14">
        <f>SUM(CW8:CW208)</f>
        <v>0</v>
      </c>
      <c r="CX209" s="14">
        <f>SUM(CX8:CX208)</f>
        <v>0</v>
      </c>
      <c r="CY209" s="14">
        <f>SUM(CY8:CY208)</f>
        <v>0</v>
      </c>
      <c r="CZ209" s="14">
        <f>SUM(CZ8:CZ208)</f>
        <v>0</v>
      </c>
      <c r="DA209" s="14">
        <f>SUM(DA8:DA208)</f>
        <v>0</v>
      </c>
      <c r="DB209" s="14">
        <f>SUM(DB8:DB208)</f>
        <v>0</v>
      </c>
      <c r="DC209" s="14">
        <f>SUM(DC8:DC208)</f>
        <v>0</v>
      </c>
      <c r="DD209" s="14">
        <f>SUM(DD8:DD208)</f>
        <v>0</v>
      </c>
      <c r="DE209" s="14">
        <f>SUM(DE8:DE208)</f>
        <v>0</v>
      </c>
      <c r="DF209" s="14">
        <f>SUM(DF8:DF208)</f>
        <v>0</v>
      </c>
      <c r="DG209" s="14">
        <f>SUM(DG8:DG208)</f>
        <v>0</v>
      </c>
      <c r="DH209" s="14">
        <f>SUM(DH8:DH208)</f>
        <v>0</v>
      </c>
      <c r="DI209" s="14">
        <f>SUM(DI8:DI208)</f>
        <v>0</v>
      </c>
      <c r="DJ209" s="14">
        <f>SUM(DJ8:DJ208)</f>
        <v>0</v>
      </c>
      <c r="DK209" s="14">
        <f>SUM(DK8:DK208)</f>
        <v>0</v>
      </c>
      <c r="DL209" s="14">
        <f>SUM(DL8:DL208)</f>
        <v>0</v>
      </c>
      <c r="DM209" s="14">
        <f>SUM(DM8:DM208)</f>
        <v>0</v>
      </c>
      <c r="DN209" s="14">
        <f>SUM(DN8:DN208)</f>
        <v>0</v>
      </c>
      <c r="DO209" s="14">
        <f>SUM(DO8:DO208)</f>
        <v>0</v>
      </c>
      <c r="DP209" s="14">
        <f>SUM(DP8:DP208)</f>
        <v>0</v>
      </c>
      <c r="DQ209" s="14">
        <f>SUM(DQ8:DQ208)</f>
        <v>0</v>
      </c>
    </row>
  </sheetData>
  <sheetProtection password="CA38" sheet="1"/>
  <mergeCells count="23">
    <mergeCell ref="A1:Y1"/>
    <mergeCell ref="B3:Y3"/>
    <mergeCell ref="A6:A7"/>
    <mergeCell ref="B6:G6"/>
    <mergeCell ref="H6:M6"/>
    <mergeCell ref="N6:S6"/>
    <mergeCell ref="T6:Y6"/>
    <mergeCell ref="Z6:AE6"/>
    <mergeCell ref="AF6:AK6"/>
    <mergeCell ref="AL6:AQ6"/>
    <mergeCell ref="AR6:AW6"/>
    <mergeCell ref="AX6:BC6"/>
    <mergeCell ref="BD6:BI6"/>
    <mergeCell ref="BJ6:BO6"/>
    <mergeCell ref="BP6:BU6"/>
    <mergeCell ref="BV6:CA6"/>
    <mergeCell ref="CB6:CG6"/>
    <mergeCell ref="CH6:CM6"/>
    <mergeCell ref="CN6:CS6"/>
    <mergeCell ref="CT6:CY6"/>
    <mergeCell ref="CZ6:DE6"/>
    <mergeCell ref="DF6:DK6"/>
    <mergeCell ref="DL6:DQ6"/>
  </mergeCells>
  <dataValidations count="1">
    <dataValidation type="whole" operator="greaterThanOrEqual" allowBlank="1" showErrorMessage="1" errorTitle="Erro" error="Erro&#10;" sqref="B8:DQ208">
      <formula1>0</formula1>
    </dataValidation>
  </dataValidations>
  <printOptions/>
  <pageMargins left="0.39375" right="0.39375" top="0.39375" bottom="0.39375" header="0.5118055555555555" footer="0.5118055555555555"/>
  <pageSetup horizontalDpi="300" verticalDpi="300" orientation="landscape" pageOrder="overThenDown" paperSize="9"/>
  <rowBreaks count="1" manualBreakCount="1">
    <brk id="401" max="255" man="1"/>
  </rowBreaks>
</worksheet>
</file>

<file path=xl/worksheets/sheet3.xml><?xml version="1.0" encoding="utf-8"?>
<worksheet xmlns="http://schemas.openxmlformats.org/spreadsheetml/2006/main" xmlns:r="http://schemas.openxmlformats.org/officeDocument/2006/relationships">
  <dimension ref="A1:IV212"/>
  <sheetViews>
    <sheetView zoomScale="105" zoomScaleNormal="105" workbookViewId="0" topLeftCell="A1">
      <selection activeCell="A1" sqref="A1"/>
    </sheetView>
  </sheetViews>
  <sheetFormatPr defaultColWidth="1.1484375" defaultRowHeight="12.75" zeroHeight="1"/>
  <cols>
    <col min="1" max="1" width="40.57421875" style="5" customWidth="1"/>
    <col min="2" max="21" width="3.7109375" style="5" customWidth="1"/>
    <col min="22" max="22" width="6.57421875" style="5" customWidth="1"/>
    <col min="23" max="23" width="0" style="5" hidden="1" customWidth="1"/>
    <col min="24" max="24" width="6.140625" style="5" customWidth="1"/>
    <col min="25" max="25" width="6.28125" style="5" customWidth="1"/>
    <col min="26" max="26" width="1.421875" style="5" customWidth="1"/>
    <col min="27" max="178" width="0" style="5" hidden="1" customWidth="1"/>
    <col min="179" max="16384" width="0" style="6" hidden="1" customWidth="1"/>
  </cols>
  <sheetData>
    <row r="1" spans="1:25" s="9" customFormat="1" ht="51" customHeight="1">
      <c r="A1" s="7" t="s">
        <v>46</v>
      </c>
      <c r="B1" s="7"/>
      <c r="C1" s="7"/>
      <c r="D1" s="7"/>
      <c r="E1" s="7"/>
      <c r="F1" s="7"/>
      <c r="G1" s="7"/>
      <c r="H1" s="7"/>
      <c r="I1" s="7"/>
      <c r="J1" s="7"/>
      <c r="K1" s="7"/>
      <c r="L1" s="7"/>
      <c r="M1" s="7"/>
      <c r="N1" s="7"/>
      <c r="O1" s="7"/>
      <c r="P1" s="7"/>
      <c r="Q1" s="7"/>
      <c r="R1" s="7"/>
      <c r="S1" s="7"/>
      <c r="T1" s="7"/>
      <c r="U1" s="7"/>
      <c r="V1" s="7"/>
      <c r="W1" s="7"/>
      <c r="X1" s="7"/>
      <c r="Y1" s="7"/>
    </row>
    <row r="2" spans="1:25" s="9" customFormat="1" ht="12.75" customHeight="1">
      <c r="A2" s="8"/>
      <c r="B2" s="8"/>
      <c r="C2" s="8"/>
      <c r="D2" s="8"/>
      <c r="E2" s="8"/>
      <c r="F2" s="8"/>
      <c r="G2" s="8"/>
      <c r="H2" s="8"/>
      <c r="I2" s="8"/>
      <c r="J2" s="8"/>
      <c r="K2" s="8"/>
      <c r="L2" s="8"/>
      <c r="M2" s="8"/>
      <c r="N2" s="8"/>
      <c r="O2" s="8"/>
      <c r="P2" s="8"/>
      <c r="Q2" s="8"/>
      <c r="R2" s="8"/>
      <c r="S2" s="8"/>
      <c r="T2" s="8"/>
      <c r="U2" s="8"/>
      <c r="V2" s="8"/>
      <c r="W2" s="8"/>
      <c r="X2" s="8"/>
      <c r="Y2" s="8"/>
    </row>
    <row r="3" spans="1:25" s="9" customFormat="1" ht="19.5" customHeight="1">
      <c r="A3" s="7" t="s">
        <v>47</v>
      </c>
      <c r="B3" s="16">
        <f>IF(Dados!$B$3="","",Dados!$B$3)</f>
        <v>0</v>
      </c>
      <c r="C3" s="16"/>
      <c r="D3" s="16"/>
      <c r="E3" s="16"/>
      <c r="F3" s="16"/>
      <c r="G3" s="16"/>
      <c r="H3" s="16"/>
      <c r="I3" s="16"/>
      <c r="J3" s="16"/>
      <c r="K3" s="16"/>
      <c r="L3" s="16"/>
      <c r="M3" s="16"/>
      <c r="N3" s="16"/>
      <c r="O3" s="16"/>
      <c r="P3" s="16"/>
      <c r="Q3" s="16"/>
      <c r="R3" s="16"/>
      <c r="S3" s="16"/>
      <c r="T3" s="16"/>
      <c r="U3" s="16"/>
      <c r="V3" s="8"/>
      <c r="W3" s="8"/>
      <c r="X3" s="8"/>
      <c r="Y3" s="8"/>
    </row>
    <row r="4" spans="1:25" s="9" customFormat="1" ht="12.75" customHeight="1">
      <c r="A4" s="8"/>
      <c r="B4" s="8"/>
      <c r="C4" s="8"/>
      <c r="D4" s="8"/>
      <c r="E4" s="8"/>
      <c r="F4" s="8"/>
      <c r="G4" s="8"/>
      <c r="H4" s="8"/>
      <c r="I4" s="8"/>
      <c r="J4" s="8"/>
      <c r="K4" s="8"/>
      <c r="L4" s="8"/>
      <c r="M4" s="8"/>
      <c r="N4" s="8"/>
      <c r="O4" s="8"/>
      <c r="P4" s="8"/>
      <c r="Q4" s="8"/>
      <c r="R4" s="8"/>
      <c r="S4" s="8"/>
      <c r="T4" s="8"/>
      <c r="U4" s="8"/>
      <c r="V4" s="8"/>
      <c r="W4" s="8"/>
      <c r="X4" s="8"/>
      <c r="Y4" s="8"/>
    </row>
    <row r="5" spans="1:25" s="9" customFormat="1" ht="12.75" customHeight="1">
      <c r="A5" s="12"/>
      <c r="B5" s="12"/>
      <c r="C5" s="12"/>
      <c r="D5" s="12"/>
      <c r="E5" s="12"/>
      <c r="F5" s="12"/>
      <c r="G5" s="12"/>
      <c r="H5" s="12"/>
      <c r="I5" s="12"/>
      <c r="J5" s="12"/>
      <c r="K5" s="12"/>
      <c r="L5" s="12"/>
      <c r="M5" s="12"/>
      <c r="N5" s="12"/>
      <c r="O5" s="12"/>
      <c r="P5" s="12"/>
      <c r="Q5" s="12"/>
      <c r="R5" s="12"/>
      <c r="S5" s="12"/>
      <c r="T5" s="12"/>
      <c r="U5" s="12"/>
      <c r="V5" s="12"/>
      <c r="W5" s="12"/>
      <c r="X5" s="12"/>
      <c r="Y5" s="17"/>
    </row>
    <row r="6" spans="1:25" s="9" customFormat="1" ht="17.25" customHeight="1">
      <c r="A6" s="18" t="s">
        <v>48</v>
      </c>
      <c r="B6" s="18" t="s">
        <v>49</v>
      </c>
      <c r="C6" s="18"/>
      <c r="D6" s="18"/>
      <c r="E6" s="18"/>
      <c r="F6" s="18"/>
      <c r="G6" s="18"/>
      <c r="H6" s="18"/>
      <c r="I6" s="18"/>
      <c r="J6" s="18"/>
      <c r="K6" s="18"/>
      <c r="L6" s="18"/>
      <c r="M6" s="18"/>
      <c r="N6" s="18"/>
      <c r="O6" s="18"/>
      <c r="P6" s="18"/>
      <c r="Q6" s="18"/>
      <c r="R6" s="18"/>
      <c r="S6" s="18"/>
      <c r="T6" s="18"/>
      <c r="U6" s="18"/>
      <c r="V6" s="19" t="s">
        <v>50</v>
      </c>
      <c r="W6" s="19" t="s">
        <v>51</v>
      </c>
      <c r="X6" s="19" t="s">
        <v>52</v>
      </c>
      <c r="Y6" s="19" t="s">
        <v>53</v>
      </c>
    </row>
    <row r="7" spans="1:25" s="9" customFormat="1" ht="18" customHeight="1">
      <c r="A7" s="18"/>
      <c r="B7" s="19">
        <v>1</v>
      </c>
      <c r="C7" s="19">
        <v>2</v>
      </c>
      <c r="D7" s="19">
        <v>3</v>
      </c>
      <c r="E7" s="19">
        <v>4</v>
      </c>
      <c r="F7" s="19">
        <v>5</v>
      </c>
      <c r="G7" s="19">
        <v>6</v>
      </c>
      <c r="H7" s="19">
        <v>7</v>
      </c>
      <c r="I7" s="19">
        <v>8</v>
      </c>
      <c r="J7" s="19">
        <v>9</v>
      </c>
      <c r="K7" s="19">
        <v>10</v>
      </c>
      <c r="L7" s="19">
        <v>11</v>
      </c>
      <c r="M7" s="19">
        <v>12</v>
      </c>
      <c r="N7" s="19">
        <v>13</v>
      </c>
      <c r="O7" s="19">
        <v>14</v>
      </c>
      <c r="P7" s="19">
        <v>15</v>
      </c>
      <c r="Q7" s="19">
        <v>16</v>
      </c>
      <c r="R7" s="19">
        <v>17</v>
      </c>
      <c r="S7" s="19">
        <v>18</v>
      </c>
      <c r="T7" s="19">
        <v>19</v>
      </c>
      <c r="U7" s="19">
        <v>20</v>
      </c>
      <c r="V7" s="19"/>
      <c r="W7" s="19"/>
      <c r="X7" s="19"/>
      <c r="Y7" s="19"/>
    </row>
    <row r="8" spans="1:25" ht="12.75">
      <c r="A8" s="20">
        <f>IF(Dados!A8=0,"",Dados!A8)</f>
      </c>
      <c r="B8" s="21">
        <f>IF(A8="","",IF(Dados!$B$7=B$208,Dados!B8,IF(Dados!$C$7=B$208,Dados!C8,IF(Dados!$D$7=B$208,Dados!D8,IF(Dados!$E$7=B$208,Dados!E8)))))</f>
      </c>
      <c r="C8" s="21">
        <f>IF(B8="","",IF(Dados!$H$7=C$208,Dados!H8,IF(Dados!$I$7=C$208,Dados!I8,IF(Dados!$J$7=C$208,Dados!J8,IF(Dados!$K$7=C$208,Dados!K8)))))</f>
      </c>
      <c r="D8" s="21">
        <f>IF(C8="","",IF(Dados!$N$7=D$208,Dados!N8,IF(Dados!$O$7=D$208,Dados!O8,IF(Dados!$P$7=D$208,Dados!P8,IF(Dados!$Q$7=D$208,Dados!Q8)))))</f>
      </c>
      <c r="E8" s="21">
        <f>IF(D8="","",IF(Dados!$T$7=E$208,Dados!T8,IF(Dados!$U$7=E$208,Dados!U8,IF(Dados!$V$7=E$208,Dados!V8,IF(Dados!$W$7=E$208,Dados!W8)))))</f>
      </c>
      <c r="F8" s="21">
        <f>IF(E8="","",IF(Dados!$Z$7=F$208,Dados!Z8,IF(Dados!$AA$7=F$208,Dados!AA8,IF(Dados!$AB$7=F$208,Dados!AB8,IF(Dados!$AC$7=F$208,Dados!AC8)))))</f>
      </c>
      <c r="G8" s="21">
        <f>IF(F8="","",IF(Dados!$AF$7=G$208,Dados!AF8,IF(Dados!$AG$7=G$208,Dados!AG8,IF(Dados!$AH$7=G$208,Dados!AH8,IF(Dados!$AI$7=G$208,Dados!AI8)))))</f>
      </c>
      <c r="H8" s="21">
        <f>IF(G8="","",IF(Dados!$AL$7=H$208,Dados!AL8,IF(Dados!$AM$7=H$208,Dados!AM8,IF(Dados!$AN$7=H$208,Dados!AN8,IF(Dados!$AO$7=H$208,Dados!AO8)))))</f>
      </c>
      <c r="I8" s="21">
        <f>IF(H8="","",IF(Dados!$AR$7=I$208,Dados!AR8,IF(Dados!$AS$7=I$208,Dados!AS8,IF(Dados!$AT$7=I$208,Dados!AT8,IF(Dados!$AU$7=I$208,Dados!AU8)))))</f>
      </c>
      <c r="J8" s="21">
        <f>IF(I8="","",IF(Dados!$AX$7=J$208,Dados!AX8,IF(Dados!$AY$7=J$208,Dados!AY8,IF(Dados!$AZ$7=J$208,Dados!AZ8,IF(Dados!$BA$7=J$208,Dados!BA8)))))</f>
      </c>
      <c r="K8" s="21">
        <f>IF(J8="","",IF(Dados!$BD$7=K$208,Dados!BD8,IF(Dados!$BE$7=K$208,Dados!BE8,IF(Dados!$BF$7=K$208,Dados!BF8,IF(Dados!$BG$7=K$208,Dados!BG8)))))</f>
      </c>
      <c r="L8" s="21">
        <f>IF(K8="","",IF(Dados!$BJ$7=L$208,Dados!BJ8,IF(Dados!$BK$7=L$208,Dados!BK8,IF(Dados!$BL$7=L$208,Dados!BL8,IF(Dados!$BM$7=L$208,Dados!BM8)))))</f>
      </c>
      <c r="M8" s="21">
        <f>IF(L8="","",IF(Dados!$BP$7=M$208,Dados!BP8,IF(Dados!$BQ$7=M$208,Dados!BQ8,IF(Dados!$BR$7=M$208,Dados!BR8,IF(Dados!$BS$7=M$208,Dados!BS8)))))</f>
      </c>
      <c r="N8" s="21">
        <f>IF(M8="","",IF(Dados!$BV$7=N$208,Dados!BV8,IF(Dados!$BW$7=N$208,Dados!BW8,IF(Dados!$BX$7=N$208,Dados!BX8,IF(Dados!$BY$7=N$208,Dados!BY8)))))</f>
      </c>
      <c r="O8" s="21">
        <f>IF(N8="","",IF(Dados!$CB$7=O$208,Dados!CB8,IF(Dados!$CC$7=O$208,Dados!CC8,IF(Dados!$CD$7=O$208,Dados!CD8,IF(Dados!$CE$7=O$208,Dados!CE8)))))</f>
      </c>
      <c r="P8" s="21">
        <f>IF(O8="","",IF(Dados!$CH$7=P$208,Dados!CH8,IF(Dados!$CI$7=P$208,Dados!CI8,IF(Dados!$CJ$7=P$208,Dados!CJ8,IF(Dados!$CK$7=P$208,Dados!CK8)))))</f>
      </c>
      <c r="Q8" s="21">
        <f>IF(P8="","",IF(Dados!$CN$7=Q$208,Dados!CN8,IF(Dados!$CO$7=Q$208,Dados!CO8,IF(Dados!$CP$7=Q$208,Dados!CP8,IF(Dados!$CQ$7=Q$208,Dados!CQ8)))))</f>
      </c>
      <c r="R8" s="21">
        <f>IF(Q8="","",IF(Dados!$CT$7=R$208,Dados!CT8,IF(Dados!$CU$7=R$208,Dados!CU8,IF(Dados!$CV$7=R$208,Dados!CV8,IF(Dados!$CW$7=R$208,Dados!CW8)))))</f>
      </c>
      <c r="S8" s="21">
        <f>IF(R8="","",IF(Dados!$CZ$7=S$208,Dados!CZ8,IF(Dados!$DA$7=S$208,Dados!DA8,IF(Dados!$DB$7=S$208,Dados!DB8,IF(Dados!$DC$7=S$208,Dados!DC8)))))</f>
      </c>
      <c r="T8" s="21">
        <f>IF(S8="","",IF(Dados!$DF$7=T$208,Dados!DF8,IF(Dados!$DG$7=T$208,Dados!DG8,IF(Dados!$DH$7=T$208,Dados!DH8,IF(Dados!$DI$7=T$208,Dados!DI8)))))</f>
      </c>
      <c r="U8" s="21">
        <f>IF(T8="","",IF(Dados!$DL$7=U$208,Dados!DL8,IF(Dados!$DM$7=U$208,Dados!DM8,IF(Dados!$DN$7=U$208,Dados!DN8,IF(Dados!$DO$7=U$208,Dados!DO8)))))</f>
      </c>
      <c r="V8" s="22">
        <f>IF(A8="","",SUM(Dados!B8:DQ8)/20)</f>
      </c>
      <c r="W8" s="23">
        <f>IF(A8="","",SUM(B8:U8))</f>
        <v>0</v>
      </c>
      <c r="X8" s="24">
        <f>IF(A8="","",W8/V8)</f>
        <v>0</v>
      </c>
      <c r="Y8" s="22">
        <f>IF(A8="","",IF(X8&lt;5,"Nível 1",IF(X8&lt;10,"Nível 2",IF(X8&lt;16,"Nível 3",IF(X8&lt;19,"Nível 4",IF(X8&lt;21,"Nível 5",""))))))</f>
        <v>0</v>
      </c>
    </row>
    <row r="9" spans="1:25" ht="12.75">
      <c r="A9" s="20">
        <f>IF(Dados!A9=0,"",Dados!A9)</f>
      </c>
      <c r="B9" s="21">
        <f>IF(A9="","",IF(Dados!$B$7=B$208,Dados!B9,IF(Dados!$C$7=B$208,Dados!C9,IF(Dados!$D$7=B$208,Dados!D9,IF(Dados!$E$7=B$208,Dados!E9)))))</f>
      </c>
      <c r="C9" s="21">
        <f>IF(B9="","",IF(Dados!$H$7=C$208,Dados!H9,IF(Dados!$I$7=C$208,Dados!I9,IF(Dados!$J$7=C$208,Dados!J9,IF(Dados!$K$7=C$208,Dados!K9)))))</f>
      </c>
      <c r="D9" s="21">
        <f>IF(C9="","",IF(Dados!$N$7=D$208,Dados!N9,IF(Dados!$O$7=D$208,Dados!O9,IF(Dados!$P$7=D$208,Dados!P9,IF(Dados!$Q$7=D$208,Dados!Q9)))))</f>
      </c>
      <c r="E9" s="21">
        <f>IF(D9="","",IF(Dados!$T$7=E$208,Dados!T9,IF(Dados!$U$7=E$208,Dados!U9,IF(Dados!$V$7=E$208,Dados!V9,IF(Dados!$W$7=E$208,Dados!W9)))))</f>
      </c>
      <c r="F9" s="21">
        <f>IF(E9="","",IF(Dados!$Z$7=F$208,Dados!Z9,IF(Dados!$AA$7=F$208,Dados!AA9,IF(Dados!$AB$7=F$208,Dados!AB9,IF(Dados!$AC$7=F$208,Dados!AC9)))))</f>
      </c>
      <c r="G9" s="21">
        <f>IF(F9="","",IF(Dados!$AF$7=G$208,Dados!AF9,IF(Dados!$AG$7=G$208,Dados!AG9,IF(Dados!$AH$7=G$208,Dados!AH9,IF(Dados!$AI$7=G$208,Dados!AI9)))))</f>
      </c>
      <c r="H9" s="25">
        <f>IF(G9="","",IF(Dados!$AL$7=H$208,Dados!AL9,IF(Dados!$AM$7=H$208,Dados!AM9,IF(Dados!$AN$7=H$208,Dados!AN9,IF(Dados!$AO$7=H$208,Dados!AO9)))))</f>
      </c>
      <c r="I9" s="21">
        <f>IF(H9="","",IF(Dados!$AR$7=I$208,Dados!AR9,IF(Dados!$AS$7=I$208,Dados!AS9,IF(Dados!$AT$7=I$208,Dados!AT9,IF(Dados!$AU$7=I$208,Dados!AU9)))))</f>
      </c>
      <c r="J9" s="21">
        <f>IF(I9="","",IF(Dados!$AX$7=J$208,Dados!AX9,IF(Dados!$AY$7=J$208,Dados!AY9,IF(Dados!$AZ$7=J$208,Dados!AZ9,IF(Dados!$BA$7=J$208,Dados!BA9)))))</f>
      </c>
      <c r="K9" s="21">
        <f>IF(J9="","",IF(Dados!$BD$7=K$208,Dados!BD9,IF(Dados!$BE$7=K$208,Dados!BE9,IF(Dados!$BF$7=K$208,Dados!BF9,IF(Dados!$BG$7=K$208,Dados!BG9)))))</f>
      </c>
      <c r="L9" s="21">
        <f>IF(K9="","",IF(Dados!$BJ$7=L$208,Dados!BJ9,IF(Dados!$BK$7=L$208,Dados!BK9,IF(Dados!$BL$7=L$208,Dados!BL9,IF(Dados!$BM$7=L$208,Dados!BM9)))))</f>
      </c>
      <c r="M9" s="21">
        <f>IF(L9="","",IF(Dados!$BP$7=M$208,Dados!BP9,IF(Dados!$BQ$7=M$208,Dados!BQ9,IF(Dados!$BR$7=M$208,Dados!BR9,IF(Dados!$BS$7=M$208,Dados!BS9)))))</f>
      </c>
      <c r="N9" s="21">
        <f>IF(M9="","",IF(Dados!$BV$7=N$208,Dados!BV9,IF(Dados!$BW$7=N$208,Dados!BW9,IF(Dados!$BX$7=N$208,Dados!BX9,IF(Dados!$BY$7=N$208,Dados!BY9)))))</f>
      </c>
      <c r="O9" s="21">
        <f>IF(N9="","",IF(Dados!$CB$7=O$208,Dados!CB9,IF(Dados!$CC$7=O$208,Dados!CC9,IF(Dados!$CD$7=O$208,Dados!CD9,IF(Dados!$CE$7=O$208,Dados!CE9)))))</f>
      </c>
      <c r="P9" s="21">
        <f>IF(O9="","",IF(Dados!$CH$7=P$208,Dados!CH9,IF(Dados!$CI$7=P$208,Dados!CI9,IF(Dados!$CJ$7=P$208,Dados!CJ9,IF(Dados!$CK$7=P$208,Dados!CK9)))))</f>
      </c>
      <c r="Q9" s="21">
        <f>IF(P9="","",IF(Dados!$CN$7=Q$208,Dados!CN9,IF(Dados!$CO$7=Q$208,Dados!CO9,IF(Dados!$CP$7=Q$208,Dados!CP9,IF(Dados!$CQ$7=Q$208,Dados!CQ9)))))</f>
      </c>
      <c r="R9" s="21">
        <f>IF(Q9="","",IF(Dados!$CT$7=R$208,Dados!CT9,IF(Dados!$CU$7=R$208,Dados!CU9,IF(Dados!$CV$7=R$208,Dados!CV9,IF(Dados!$CW$7=R$208,Dados!CW9)))))</f>
      </c>
      <c r="S9" s="21">
        <f>IF(R9="","",IF(Dados!$CZ$7=S$208,Dados!CZ9,IF(Dados!$DA$7=S$208,Dados!DA9,IF(Dados!$DB$7=S$208,Dados!DB9,IF(Dados!$DC$7=S$208,Dados!DC9)))))</f>
      </c>
      <c r="T9" s="21">
        <f>IF(S9="","",IF(Dados!$DF$7=T$208,Dados!DF9,IF(Dados!$DG$7=T$208,Dados!DG9,IF(Dados!$DH$7=T$208,Dados!DH9,IF(Dados!$DI$7=T$208,Dados!DI9)))))</f>
      </c>
      <c r="U9" s="21">
        <f>IF(T9="","",IF(Dados!$DL$7=U$208,Dados!DL9,IF(Dados!$DM$7=U$208,Dados!DM9,IF(Dados!$DN$7=U$208,Dados!DN9,IF(Dados!$DO$7=U$208,Dados!DO9)))))</f>
      </c>
      <c r="V9" s="22">
        <f>IF(A9="","",SUM(Dados!B9:DQ9)/20)</f>
      </c>
      <c r="W9" s="23">
        <f>IF(A9="","",SUM(B9:U9))</f>
        <v>0</v>
      </c>
      <c r="X9" s="24">
        <f>IF(A9="","",W9/V9)</f>
        <v>0</v>
      </c>
      <c r="Y9" s="22">
        <f>IF(A9="","",IF(X9&lt;5,"Nível 1",IF(X9&lt;10,"Nível 2",IF(X9&lt;16,"Nível 3",IF(X9&lt;19,"Nível 4",IF(X9&lt;21,"Nível 5",""))))))</f>
        <v>0</v>
      </c>
    </row>
    <row r="10" spans="1:25" ht="12.75">
      <c r="A10" s="20">
        <f>IF(Dados!A10=0,"",Dados!A10)</f>
      </c>
      <c r="B10" s="21">
        <f>IF(A10="","",IF(Dados!$B$7=B$208,Dados!B10,IF(Dados!$C$7=B$208,Dados!C10,IF(Dados!$D$7=B$208,Dados!D10,IF(Dados!$E$7=B$208,Dados!E10)))))</f>
      </c>
      <c r="C10" s="21">
        <f>IF(B10="","",IF(Dados!$H$7=C$208,Dados!H10,IF(Dados!$I$7=C$208,Dados!I10,IF(Dados!$J$7=C$208,Dados!J10,IF(Dados!$K$7=C$208,Dados!K10)))))</f>
      </c>
      <c r="D10" s="21">
        <f>IF(C10="","",IF(Dados!$N$7=D$208,Dados!N10,IF(Dados!$O$7=D$208,Dados!O10,IF(Dados!$P$7=D$208,Dados!P10,IF(Dados!$Q$7=D$208,Dados!Q10)))))</f>
      </c>
      <c r="E10" s="21">
        <f>IF(D10="","",IF(Dados!$T$7=E$208,Dados!T10,IF(Dados!$U$7=E$208,Dados!U10,IF(Dados!$V$7=E$208,Dados!V10,IF(Dados!$W$7=E$208,Dados!W10)))))</f>
      </c>
      <c r="F10" s="21">
        <f>IF(E10="","",IF(Dados!$Z$7=F$208,Dados!Z10,IF(Dados!$AA$7=F$208,Dados!AA10,IF(Dados!$AB$7=F$208,Dados!AB10,IF(Dados!$AC$7=F$208,Dados!AC10)))))</f>
      </c>
      <c r="G10" s="21">
        <f>IF(F10="","",IF(Dados!$AF$7=G$208,Dados!AF10,IF(Dados!$AG$7=G$208,Dados!AG10,IF(Dados!$AH$7=G$208,Dados!AH10,IF(Dados!$AI$7=G$208,Dados!AI10)))))</f>
      </c>
      <c r="H10" s="25">
        <f>IF(G10="","",IF(Dados!$AL$7=H$208,Dados!AL10,IF(Dados!$AM$7=H$208,Dados!AM10,IF(Dados!$AN$7=H$208,Dados!AN10,IF(Dados!$AO$7=H$208,Dados!AO10)))))</f>
      </c>
      <c r="I10" s="21">
        <f>IF(H10="","",IF(Dados!$AR$7=I$208,Dados!AR10,IF(Dados!$AS$7=I$208,Dados!AS10,IF(Dados!$AT$7=I$208,Dados!AT10,IF(Dados!$AU$7=I$208,Dados!AU10)))))</f>
      </c>
      <c r="J10" s="21">
        <f>IF(I10="","",IF(Dados!$AX$7=J$208,Dados!AX10,IF(Dados!$AY$7=J$208,Dados!AY10,IF(Dados!$AZ$7=J$208,Dados!AZ10,IF(Dados!$BA$7=J$208,Dados!BA10)))))</f>
      </c>
      <c r="K10" s="21">
        <f>IF(J10="","",IF(Dados!$BD$7=K$208,Dados!BD10,IF(Dados!$BE$7=K$208,Dados!BE10,IF(Dados!$BF$7=K$208,Dados!BF10,IF(Dados!$BG$7=K$208,Dados!BG10)))))</f>
      </c>
      <c r="L10" s="21">
        <f>IF(K10="","",IF(Dados!$BJ$7=L$208,Dados!BJ10,IF(Dados!$BK$7=L$208,Dados!BK10,IF(Dados!$BL$7=L$208,Dados!BL10,IF(Dados!$BM$7=L$208,Dados!BM10)))))</f>
      </c>
      <c r="M10" s="21">
        <f>IF(L10="","",IF(Dados!$BP$7=M$208,Dados!BP10,IF(Dados!$BQ$7=M$208,Dados!BQ10,IF(Dados!$BR$7=M$208,Dados!BR10,IF(Dados!$BS$7=M$208,Dados!BS10)))))</f>
      </c>
      <c r="N10" s="21">
        <f>IF(M10="","",IF(Dados!$BV$7=N$208,Dados!BV10,IF(Dados!$BW$7=N$208,Dados!BW10,IF(Dados!$BX$7=N$208,Dados!BX10,IF(Dados!$BY$7=N$208,Dados!BY10)))))</f>
      </c>
      <c r="O10" s="21">
        <f>IF(N10="","",IF(Dados!$CB$7=O$208,Dados!CB10,IF(Dados!$CC$7=O$208,Dados!CC10,IF(Dados!$CD$7=O$208,Dados!CD10,IF(Dados!$CE$7=O$208,Dados!CE10)))))</f>
      </c>
      <c r="P10" s="21">
        <f>IF(O10="","",IF(Dados!$CH$7=P$208,Dados!CH10,IF(Dados!$CI$7=P$208,Dados!CI10,IF(Dados!$CJ$7=P$208,Dados!CJ10,IF(Dados!$CK$7=P$208,Dados!CK10)))))</f>
      </c>
      <c r="Q10" s="21">
        <f>IF(P10="","",IF(Dados!$CN$7=Q$208,Dados!CN10,IF(Dados!$CO$7=Q$208,Dados!CO10,IF(Dados!$CP$7=Q$208,Dados!CP10,IF(Dados!$CQ$7=Q$208,Dados!CQ10)))))</f>
      </c>
      <c r="R10" s="21">
        <f>IF(Q10="","",IF(Dados!$CT$7=R$208,Dados!CT10,IF(Dados!$CU$7=R$208,Dados!CU10,IF(Dados!$CV$7=R$208,Dados!CV10,IF(Dados!$CW$7=R$208,Dados!CW10)))))</f>
      </c>
      <c r="S10" s="21">
        <f>IF(R10="","",IF(Dados!$CZ$7=S$208,Dados!CZ10,IF(Dados!$DA$7=S$208,Dados!DA10,IF(Dados!$DB$7=S$208,Dados!DB10,IF(Dados!$DC$7=S$208,Dados!DC10)))))</f>
      </c>
      <c r="T10" s="21">
        <f>IF(S10="","",IF(Dados!$DF$7=T$208,Dados!DF10,IF(Dados!$DG$7=T$208,Dados!DG10,IF(Dados!$DH$7=T$208,Dados!DH10,IF(Dados!$DI$7=T$208,Dados!DI10)))))</f>
      </c>
      <c r="U10" s="21">
        <f>IF(T10="","",IF(Dados!$DL$7=U$208,Dados!DL10,IF(Dados!$DM$7=U$208,Dados!DM10,IF(Dados!$DN$7=U$208,Dados!DN10,IF(Dados!$DO$7=U$208,Dados!DO10)))))</f>
      </c>
      <c r="V10" s="22">
        <f>IF(A10="","",SUM(Dados!B10:DQ10)/20)</f>
      </c>
      <c r="W10" s="23">
        <f>IF(A10="","",SUM(B10:U10))</f>
        <v>0</v>
      </c>
      <c r="X10" s="24">
        <f>IF(A10="","",W10/V10)</f>
        <v>0</v>
      </c>
      <c r="Y10" s="22">
        <f>IF(A10="","",IF(X10&lt;5,"Nível 1",IF(X10&lt;10,"Nível 2",IF(X10&lt;16,"Nível 3",IF(X10&lt;19,"Nível 4",IF(X10&lt;21,"Nível 5",""))))))</f>
        <v>0</v>
      </c>
    </row>
    <row r="11" spans="1:25" ht="12.75">
      <c r="A11" s="20">
        <f>IF(Dados!A11=0,"",Dados!A11)</f>
      </c>
      <c r="B11" s="21">
        <f>IF(A11="","",IF(Dados!$B$7=B$208,Dados!B11,IF(Dados!$C$7=B$208,Dados!C11,IF(Dados!$D$7=B$208,Dados!D11,IF(Dados!$E$7=B$208,Dados!E11)))))</f>
      </c>
      <c r="C11" s="21">
        <f>IF(B11="","",IF(Dados!$H$7=C$208,Dados!H11,IF(Dados!$I$7=C$208,Dados!I11,IF(Dados!$J$7=C$208,Dados!J11,IF(Dados!$K$7=C$208,Dados!K11)))))</f>
      </c>
      <c r="D11" s="21">
        <f>IF(C11="","",IF(Dados!$N$7=D$208,Dados!N11,IF(Dados!$O$7=D$208,Dados!O11,IF(Dados!$P$7=D$208,Dados!P11,IF(Dados!$Q$7=D$208,Dados!Q11)))))</f>
      </c>
      <c r="E11" s="21">
        <f>IF(D11="","",IF(Dados!$T$7=E$208,Dados!T11,IF(Dados!$U$7=E$208,Dados!U11,IF(Dados!$V$7=E$208,Dados!V11,IF(Dados!$W$7=E$208,Dados!W11)))))</f>
      </c>
      <c r="F11" s="21">
        <f>IF(E11="","",IF(Dados!$Z$7=F$208,Dados!Z11,IF(Dados!$AA$7=F$208,Dados!AA11,IF(Dados!$AB$7=F$208,Dados!AB11,IF(Dados!$AC$7=F$208,Dados!AC11)))))</f>
      </c>
      <c r="G11" s="21">
        <f>IF(F11="","",IF(Dados!$AF$7=G$208,Dados!AF11,IF(Dados!$AG$7=G$208,Dados!AG11,IF(Dados!$AH$7=G$208,Dados!AH11,IF(Dados!$AI$7=G$208,Dados!AI11)))))</f>
      </c>
      <c r="H11" s="25">
        <f>IF(G11="","",IF(Dados!$AL$7=H$208,Dados!AL11,IF(Dados!$AM$7=H$208,Dados!AM11,IF(Dados!$AN$7=H$208,Dados!AN11,IF(Dados!$AO$7=H$208,Dados!AO11)))))</f>
      </c>
      <c r="I11" s="21">
        <f>IF(H11="","",IF(Dados!$AR$7=I$208,Dados!AR11,IF(Dados!$AS$7=I$208,Dados!AS11,IF(Dados!$AT$7=I$208,Dados!AT11,IF(Dados!$AU$7=I$208,Dados!AU11)))))</f>
      </c>
      <c r="J11" s="21">
        <f>IF(I11="","",IF(Dados!$AX$7=J$208,Dados!AX11,IF(Dados!$AY$7=J$208,Dados!AY11,IF(Dados!$AZ$7=J$208,Dados!AZ11,IF(Dados!$BA$7=J$208,Dados!BA11)))))</f>
      </c>
      <c r="K11" s="21">
        <f>IF(J11="","",IF(Dados!$BD$7=K$208,Dados!BD11,IF(Dados!$BE$7=K$208,Dados!BE11,IF(Dados!$BF$7=K$208,Dados!BF11,IF(Dados!$BG$7=K$208,Dados!BG11)))))</f>
      </c>
      <c r="L11" s="21">
        <f>IF(K11="","",IF(Dados!$BJ$7=L$208,Dados!BJ11,IF(Dados!$BK$7=L$208,Dados!BK11,IF(Dados!$BL$7=L$208,Dados!BL11,IF(Dados!$BM$7=L$208,Dados!BM11)))))</f>
      </c>
      <c r="M11" s="21">
        <f>IF(L11="","",IF(Dados!$BP$7=M$208,Dados!BP11,IF(Dados!$BQ$7=M$208,Dados!BQ11,IF(Dados!$BR$7=M$208,Dados!BR11,IF(Dados!$BS$7=M$208,Dados!BS11)))))</f>
      </c>
      <c r="N11" s="21">
        <f>IF(M11="","",IF(Dados!$BV$7=N$208,Dados!BV11,IF(Dados!$BW$7=N$208,Dados!BW11,IF(Dados!$BX$7=N$208,Dados!BX11,IF(Dados!$BY$7=N$208,Dados!BY11)))))</f>
      </c>
      <c r="O11" s="21">
        <f>IF(N11="","",IF(Dados!$CB$7=O$208,Dados!CB11,IF(Dados!$CC$7=O$208,Dados!CC11,IF(Dados!$CD$7=O$208,Dados!CD11,IF(Dados!$CE$7=O$208,Dados!CE11)))))</f>
      </c>
      <c r="P11" s="21">
        <f>IF(O11="","",IF(Dados!$CH$7=P$208,Dados!CH11,IF(Dados!$CI$7=P$208,Dados!CI11,IF(Dados!$CJ$7=P$208,Dados!CJ11,IF(Dados!$CK$7=P$208,Dados!CK11)))))</f>
      </c>
      <c r="Q11" s="21">
        <f>IF(P11="","",IF(Dados!$CN$7=Q$208,Dados!CN11,IF(Dados!$CO$7=Q$208,Dados!CO11,IF(Dados!$CP$7=Q$208,Dados!CP11,IF(Dados!$CQ$7=Q$208,Dados!CQ11)))))</f>
      </c>
      <c r="R11" s="21">
        <f>IF(Q11="","",IF(Dados!$CT$7=R$208,Dados!CT11,IF(Dados!$CU$7=R$208,Dados!CU11,IF(Dados!$CV$7=R$208,Dados!CV11,IF(Dados!$CW$7=R$208,Dados!CW11)))))</f>
      </c>
      <c r="S11" s="21">
        <f>IF(R11="","",IF(Dados!$CZ$7=S$208,Dados!CZ11,IF(Dados!$DA$7=S$208,Dados!DA11,IF(Dados!$DB$7=S$208,Dados!DB11,IF(Dados!$DC$7=S$208,Dados!DC11)))))</f>
      </c>
      <c r="T11" s="21">
        <f>IF(S11="","",IF(Dados!$DF$7=T$208,Dados!DF11,IF(Dados!$DG$7=T$208,Dados!DG11,IF(Dados!$DH$7=T$208,Dados!DH11,IF(Dados!$DI$7=T$208,Dados!DI11)))))</f>
      </c>
      <c r="U11" s="21">
        <f>IF(T11="","",IF(Dados!$DL$7=U$208,Dados!DL11,IF(Dados!$DM$7=U$208,Dados!DM11,IF(Dados!$DN$7=U$208,Dados!DN11,IF(Dados!$DO$7=U$208,Dados!DO11)))))</f>
      </c>
      <c r="V11" s="22">
        <f>IF(A11="","",SUM(Dados!B11:DQ11)/20)</f>
      </c>
      <c r="W11" s="23">
        <f>IF(A11="","",SUM(B11:U11))</f>
        <v>0</v>
      </c>
      <c r="X11" s="24">
        <f>IF(A11="","",W11/V11)</f>
        <v>0</v>
      </c>
      <c r="Y11" s="22">
        <f>IF(A11="","",IF(X11&lt;5,"Nível 1",IF(X11&lt;10,"Nível 2",IF(X11&lt;16,"Nível 3",IF(X11&lt;19,"Nível 4",IF(X11&lt;21,"Nível 5",""))))))</f>
        <v>0</v>
      </c>
    </row>
    <row r="12" spans="1:25" ht="12.75">
      <c r="A12" s="20">
        <f>IF(Dados!A12=0,"",Dados!A12)</f>
      </c>
      <c r="B12" s="21">
        <f>IF(A12="","",IF(Dados!$B$7=B$208,Dados!B12,IF(Dados!$C$7=B$208,Dados!C12,IF(Dados!$D$7=B$208,Dados!D12,IF(Dados!$E$7=B$208,Dados!E12)))))</f>
      </c>
      <c r="C12" s="21">
        <f>IF(B12="","",IF(Dados!$H$7=C$208,Dados!H12,IF(Dados!$I$7=C$208,Dados!I12,IF(Dados!$J$7=C$208,Dados!J12,IF(Dados!$K$7=C$208,Dados!K12)))))</f>
      </c>
      <c r="D12" s="21">
        <f>IF(C12="","",IF(Dados!$N$7=D$208,Dados!N12,IF(Dados!$O$7=D$208,Dados!O12,IF(Dados!$P$7=D$208,Dados!P12,IF(Dados!$Q$7=D$208,Dados!Q12)))))</f>
      </c>
      <c r="E12" s="21">
        <f>IF(D12="","",IF(Dados!$T$7=E$208,Dados!T12,IF(Dados!$U$7=E$208,Dados!U12,IF(Dados!$V$7=E$208,Dados!V12,IF(Dados!$W$7=E$208,Dados!W12)))))</f>
      </c>
      <c r="F12" s="21">
        <f>IF(E12="","",IF(Dados!$Z$7=F$208,Dados!Z12,IF(Dados!$AA$7=F$208,Dados!AA12,IF(Dados!$AB$7=F$208,Dados!AB12,IF(Dados!$AC$7=F$208,Dados!AC12)))))</f>
      </c>
      <c r="G12" s="21">
        <f>IF(F12="","",IF(Dados!$AF$7=G$208,Dados!AF12,IF(Dados!$AG$7=G$208,Dados!AG12,IF(Dados!$AH$7=G$208,Dados!AH12,IF(Dados!$AI$7=G$208,Dados!AI12)))))</f>
      </c>
      <c r="H12" s="25">
        <f>IF(G12="","",IF(Dados!$AL$7=H$208,Dados!AL12,IF(Dados!$AM$7=H$208,Dados!AM12,IF(Dados!$AN$7=H$208,Dados!AN12,IF(Dados!$AO$7=H$208,Dados!AO12)))))</f>
      </c>
      <c r="I12" s="21">
        <f>IF(H12="","",IF(Dados!$AR$7=I$208,Dados!AR12,IF(Dados!$AS$7=I$208,Dados!AS12,IF(Dados!$AT$7=I$208,Dados!AT12,IF(Dados!$AU$7=I$208,Dados!AU12)))))</f>
      </c>
      <c r="J12" s="21">
        <f>IF(I12="","",IF(Dados!$AX$7=J$208,Dados!AX12,IF(Dados!$AY$7=J$208,Dados!AY12,IF(Dados!$AZ$7=J$208,Dados!AZ12,IF(Dados!$BA$7=J$208,Dados!BA12)))))</f>
      </c>
      <c r="K12" s="21">
        <f>IF(J12="","",IF(Dados!$BD$7=K$208,Dados!BD12,IF(Dados!$BE$7=K$208,Dados!BE12,IF(Dados!$BF$7=K$208,Dados!BF12,IF(Dados!$BG$7=K$208,Dados!BG12)))))</f>
      </c>
      <c r="L12" s="21">
        <f>IF(K12="","",IF(Dados!$BJ$7=L$208,Dados!BJ12,IF(Dados!$BK$7=L$208,Dados!BK12,IF(Dados!$BL$7=L$208,Dados!BL12,IF(Dados!$BM$7=L$208,Dados!BM12)))))</f>
      </c>
      <c r="M12" s="21">
        <f>IF(L12="","",IF(Dados!$BP$7=M$208,Dados!BP12,IF(Dados!$BQ$7=M$208,Dados!BQ12,IF(Dados!$BR$7=M$208,Dados!BR12,IF(Dados!$BS$7=M$208,Dados!BS12)))))</f>
      </c>
      <c r="N12" s="21">
        <f>IF(M12="","",IF(Dados!$BV$7=N$208,Dados!BV12,IF(Dados!$BW$7=N$208,Dados!BW12,IF(Dados!$BX$7=N$208,Dados!BX12,IF(Dados!$BY$7=N$208,Dados!BY12)))))</f>
      </c>
      <c r="O12" s="21">
        <f>IF(N12="","",IF(Dados!$CB$7=O$208,Dados!CB12,IF(Dados!$CC$7=O$208,Dados!CC12,IF(Dados!$CD$7=O$208,Dados!CD12,IF(Dados!$CE$7=O$208,Dados!CE12)))))</f>
      </c>
      <c r="P12" s="21">
        <f>IF(O12="","",IF(Dados!$CH$7=P$208,Dados!CH12,IF(Dados!$CI$7=P$208,Dados!CI12,IF(Dados!$CJ$7=P$208,Dados!CJ12,IF(Dados!$CK$7=P$208,Dados!CK12)))))</f>
      </c>
      <c r="Q12" s="21">
        <f>IF(P12="","",IF(Dados!$CN$7=Q$208,Dados!CN12,IF(Dados!$CO$7=Q$208,Dados!CO12,IF(Dados!$CP$7=Q$208,Dados!CP12,IF(Dados!$CQ$7=Q$208,Dados!CQ12)))))</f>
      </c>
      <c r="R12" s="21">
        <f>IF(Q12="","",IF(Dados!$CT$7=R$208,Dados!CT12,IF(Dados!$CU$7=R$208,Dados!CU12,IF(Dados!$CV$7=R$208,Dados!CV12,IF(Dados!$CW$7=R$208,Dados!CW12)))))</f>
      </c>
      <c r="S12" s="21">
        <f>IF(R12="","",IF(Dados!$CZ$7=S$208,Dados!CZ12,IF(Dados!$DA$7=S$208,Dados!DA12,IF(Dados!$DB$7=S$208,Dados!DB12,IF(Dados!$DC$7=S$208,Dados!DC12)))))</f>
      </c>
      <c r="T12" s="21">
        <f>IF(S12="","",IF(Dados!$DF$7=T$208,Dados!DF12,IF(Dados!$DG$7=T$208,Dados!DG12,IF(Dados!$DH$7=T$208,Dados!DH12,IF(Dados!$DI$7=T$208,Dados!DI12)))))</f>
      </c>
      <c r="U12" s="21">
        <f>IF(T12="","",IF(Dados!$DL$7=U$208,Dados!DL12,IF(Dados!$DM$7=U$208,Dados!DM12,IF(Dados!$DN$7=U$208,Dados!DN12,IF(Dados!$DO$7=U$208,Dados!DO12)))))</f>
      </c>
      <c r="V12" s="22">
        <f>IF(A12="","",SUM(Dados!B12:DQ12)/20)</f>
      </c>
      <c r="W12" s="23">
        <f>IF(A12="","",SUM(B12:U12))</f>
        <v>0</v>
      </c>
      <c r="X12" s="24">
        <f>IF(A12="","",W12/V12)</f>
        <v>0</v>
      </c>
      <c r="Y12" s="22">
        <f>IF(A12="","",IF(X12&lt;5,"Nível 1",IF(X12&lt;10,"Nível 2",IF(X12&lt;16,"Nível 3",IF(X12&lt;19,"Nível 4",IF(X12&lt;21,"Nível 5",""))))))</f>
        <v>0</v>
      </c>
    </row>
    <row r="13" spans="1:25" ht="12.75">
      <c r="A13" s="20">
        <f>IF(Dados!A13=0,"",Dados!A13)</f>
      </c>
      <c r="B13" s="21">
        <f>IF(A13="","",IF(Dados!$B$7=B$208,Dados!B13,IF(Dados!$C$7=B$208,Dados!C13,IF(Dados!$D$7=B$208,Dados!D13,IF(Dados!$E$7=B$208,Dados!E13)))))</f>
      </c>
      <c r="C13" s="21">
        <f>IF(B13="","",IF(Dados!$H$7=C$208,Dados!H13,IF(Dados!$I$7=C$208,Dados!I13,IF(Dados!$J$7=C$208,Dados!J13,IF(Dados!$K$7=C$208,Dados!K13)))))</f>
      </c>
      <c r="D13" s="21">
        <f>IF(C13="","",IF(Dados!$N$7=D$208,Dados!N13,IF(Dados!$O$7=D$208,Dados!O13,IF(Dados!$P$7=D$208,Dados!P13,IF(Dados!$Q$7=D$208,Dados!Q13)))))</f>
      </c>
      <c r="E13" s="21">
        <f>IF(D13="","",IF(Dados!$T$7=E$208,Dados!T13,IF(Dados!$U$7=E$208,Dados!U13,IF(Dados!$V$7=E$208,Dados!V13,IF(Dados!$W$7=E$208,Dados!W13)))))</f>
      </c>
      <c r="F13" s="21">
        <f>IF(E13="","",IF(Dados!$Z$7=F$208,Dados!Z13,IF(Dados!$AA$7=F$208,Dados!AA13,IF(Dados!$AB$7=F$208,Dados!AB13,IF(Dados!$AC$7=F$208,Dados!AC13)))))</f>
      </c>
      <c r="G13" s="21">
        <f>IF(F13="","",IF(Dados!$AF$7=G$208,Dados!AF13,IF(Dados!$AG$7=G$208,Dados!AG13,IF(Dados!$AH$7=G$208,Dados!AH13,IF(Dados!$AI$7=G$208,Dados!AI13)))))</f>
      </c>
      <c r="H13" s="25">
        <f>IF(G13="","",IF(Dados!$AL$7=H$208,Dados!AL13,IF(Dados!$AM$7=H$208,Dados!AM13,IF(Dados!$AN$7=H$208,Dados!AN13,IF(Dados!$AO$7=H$208,Dados!AO13)))))</f>
      </c>
      <c r="I13" s="21">
        <f>IF(H13="","",IF(Dados!$AR$7=I$208,Dados!AR13,IF(Dados!$AS$7=I$208,Dados!AS13,IF(Dados!$AT$7=I$208,Dados!AT13,IF(Dados!$AU$7=I$208,Dados!AU13)))))</f>
      </c>
      <c r="J13" s="21">
        <f>IF(I13="","",IF(Dados!$AX$7=J$208,Dados!AX13,IF(Dados!$AY$7=J$208,Dados!AY13,IF(Dados!$AZ$7=J$208,Dados!AZ13,IF(Dados!$BA$7=J$208,Dados!BA13)))))</f>
      </c>
      <c r="K13" s="21">
        <f>IF(J13="","",IF(Dados!$BD$7=K$208,Dados!BD13,IF(Dados!$BE$7=K$208,Dados!BE13,IF(Dados!$BF$7=K$208,Dados!BF13,IF(Dados!$BG$7=K$208,Dados!BG13)))))</f>
      </c>
      <c r="L13" s="21">
        <f>IF(K13="","",IF(Dados!$BJ$7=L$208,Dados!BJ13,IF(Dados!$BK$7=L$208,Dados!BK13,IF(Dados!$BL$7=L$208,Dados!BL13,IF(Dados!$BM$7=L$208,Dados!BM13)))))</f>
      </c>
      <c r="M13" s="21">
        <f>IF(L13="","",IF(Dados!$BP$7=M$208,Dados!BP13,IF(Dados!$BQ$7=M$208,Dados!BQ13,IF(Dados!$BR$7=M$208,Dados!BR13,IF(Dados!$BS$7=M$208,Dados!BS13)))))</f>
      </c>
      <c r="N13" s="21">
        <f>IF(M13="","",IF(Dados!$BV$7=N$208,Dados!BV13,IF(Dados!$BW$7=N$208,Dados!BW13,IF(Dados!$BX$7=N$208,Dados!BX13,IF(Dados!$BY$7=N$208,Dados!BY13)))))</f>
      </c>
      <c r="O13" s="21">
        <f>IF(N13="","",IF(Dados!$CB$7=O$208,Dados!CB13,IF(Dados!$CC$7=O$208,Dados!CC13,IF(Dados!$CD$7=O$208,Dados!CD13,IF(Dados!$CE$7=O$208,Dados!CE13)))))</f>
      </c>
      <c r="P13" s="21">
        <f>IF(O13="","",IF(Dados!$CH$7=P$208,Dados!CH13,IF(Dados!$CI$7=P$208,Dados!CI13,IF(Dados!$CJ$7=P$208,Dados!CJ13,IF(Dados!$CK$7=P$208,Dados!CK13)))))</f>
      </c>
      <c r="Q13" s="21">
        <f>IF(P13="","",IF(Dados!$CN$7=Q$208,Dados!CN13,IF(Dados!$CO$7=Q$208,Dados!CO13,IF(Dados!$CP$7=Q$208,Dados!CP13,IF(Dados!$CQ$7=Q$208,Dados!CQ13)))))</f>
      </c>
      <c r="R13" s="21">
        <f>IF(Q13="","",IF(Dados!$CT$7=R$208,Dados!CT13,IF(Dados!$CU$7=R$208,Dados!CU13,IF(Dados!$CV$7=R$208,Dados!CV13,IF(Dados!$CW$7=R$208,Dados!CW13)))))</f>
      </c>
      <c r="S13" s="21">
        <f>IF(R13="","",IF(Dados!$CZ$7=S$208,Dados!CZ13,IF(Dados!$DA$7=S$208,Dados!DA13,IF(Dados!$DB$7=S$208,Dados!DB13,IF(Dados!$DC$7=S$208,Dados!DC13)))))</f>
      </c>
      <c r="T13" s="21">
        <f>IF(S13="","",IF(Dados!$DF$7=T$208,Dados!DF13,IF(Dados!$DG$7=T$208,Dados!DG13,IF(Dados!$DH$7=T$208,Dados!DH13,IF(Dados!$DI$7=T$208,Dados!DI13)))))</f>
      </c>
      <c r="U13" s="21">
        <f>IF(T13="","",IF(Dados!$DL$7=U$208,Dados!DL13,IF(Dados!$DM$7=U$208,Dados!DM13,IF(Dados!$DN$7=U$208,Dados!DN13,IF(Dados!$DO$7=U$208,Dados!DO13)))))</f>
      </c>
      <c r="V13" s="22">
        <f>IF(A13="","",SUM(Dados!B13:DQ13)/20)</f>
      </c>
      <c r="W13" s="23">
        <f>IF(A13="","",SUM(B13:U13))</f>
        <v>0</v>
      </c>
      <c r="X13" s="24">
        <f>IF(A13="","",W13/V13)</f>
        <v>0</v>
      </c>
      <c r="Y13" s="22">
        <f>IF(A13="","",IF(X13&lt;5,"Nível 1",IF(X13&lt;10,"Nível 2",IF(X13&lt;16,"Nível 3",IF(X13&lt;19,"Nível 4",IF(X13&lt;21,"Nível 5",""))))))</f>
        <v>0</v>
      </c>
    </row>
    <row r="14" spans="1:25" ht="12.75">
      <c r="A14" s="20">
        <f>IF(Dados!A14=0,"",Dados!A14)</f>
      </c>
      <c r="B14" s="21">
        <f>IF(A14="","",IF(Dados!$B$7=B$208,Dados!B14,IF(Dados!$C$7=B$208,Dados!C14,IF(Dados!$D$7=B$208,Dados!D14,IF(Dados!$E$7=B$208,Dados!E14)))))</f>
      </c>
      <c r="C14" s="21">
        <f>IF(B14="","",IF(Dados!$H$7=C$208,Dados!H14,IF(Dados!$I$7=C$208,Dados!I14,IF(Dados!$J$7=C$208,Dados!J14,IF(Dados!$K$7=C$208,Dados!K14)))))</f>
      </c>
      <c r="D14" s="21">
        <f>IF(C14="","",IF(Dados!$N$7=D$208,Dados!N14,IF(Dados!$O$7=D$208,Dados!O14,IF(Dados!$P$7=D$208,Dados!P14,IF(Dados!$Q$7=D$208,Dados!Q14)))))</f>
      </c>
      <c r="E14" s="21">
        <f>IF(D14="","",IF(Dados!$T$7=E$208,Dados!T14,IF(Dados!$U$7=E$208,Dados!U14,IF(Dados!$V$7=E$208,Dados!V14,IF(Dados!$W$7=E$208,Dados!W14)))))</f>
      </c>
      <c r="F14" s="21">
        <f>IF(E14="","",IF(Dados!$Z$7=F$208,Dados!Z14,IF(Dados!$AA$7=F$208,Dados!AA14,IF(Dados!$AB$7=F$208,Dados!AB14,IF(Dados!$AC$7=F$208,Dados!AC14)))))</f>
      </c>
      <c r="G14" s="21">
        <f>IF(F14="","",IF(Dados!$AF$7=G$208,Dados!AF14,IF(Dados!$AG$7=G$208,Dados!AG14,IF(Dados!$AH$7=G$208,Dados!AH14,IF(Dados!$AI$7=G$208,Dados!AI14)))))</f>
      </c>
      <c r="H14" s="25">
        <f>IF(G14="","",IF(Dados!$AL$7=H$208,Dados!AL14,IF(Dados!$AM$7=H$208,Dados!AM14,IF(Dados!$AN$7=H$208,Dados!AN14,IF(Dados!$AO$7=H$208,Dados!AO14)))))</f>
      </c>
      <c r="I14" s="21">
        <f>IF(H14="","",IF(Dados!$AR$7=I$208,Dados!AR14,IF(Dados!$AS$7=I$208,Dados!AS14,IF(Dados!$AT$7=I$208,Dados!AT14,IF(Dados!$AU$7=I$208,Dados!AU14)))))</f>
      </c>
      <c r="J14" s="21">
        <f>IF(I14="","",IF(Dados!$AX$7=J$208,Dados!AX14,IF(Dados!$AY$7=J$208,Dados!AY14,IF(Dados!$AZ$7=J$208,Dados!AZ14,IF(Dados!$BA$7=J$208,Dados!BA14)))))</f>
      </c>
      <c r="K14" s="21">
        <f>IF(J14="","",IF(Dados!$BD$7=K$208,Dados!BD14,IF(Dados!$BE$7=K$208,Dados!BE14,IF(Dados!$BF$7=K$208,Dados!BF14,IF(Dados!$BG$7=K$208,Dados!BG14)))))</f>
      </c>
      <c r="L14" s="21">
        <f>IF(K14="","",IF(Dados!$BJ$7=L$208,Dados!BJ14,IF(Dados!$BK$7=L$208,Dados!BK14,IF(Dados!$BL$7=L$208,Dados!BL14,IF(Dados!$BM$7=L$208,Dados!BM14)))))</f>
      </c>
      <c r="M14" s="21">
        <f>IF(L14="","",IF(Dados!$BP$7=M$208,Dados!BP14,IF(Dados!$BQ$7=M$208,Dados!BQ14,IF(Dados!$BR$7=M$208,Dados!BR14,IF(Dados!$BS$7=M$208,Dados!BS14)))))</f>
      </c>
      <c r="N14" s="21">
        <f>IF(M14="","",IF(Dados!$BV$7=N$208,Dados!BV14,IF(Dados!$BW$7=N$208,Dados!BW14,IF(Dados!$BX$7=N$208,Dados!BX14,IF(Dados!$BY$7=N$208,Dados!BY14)))))</f>
      </c>
      <c r="O14" s="21">
        <f>IF(N14="","",IF(Dados!$CB$7=O$208,Dados!CB14,IF(Dados!$CC$7=O$208,Dados!CC14,IF(Dados!$CD$7=O$208,Dados!CD14,IF(Dados!$CE$7=O$208,Dados!CE14)))))</f>
      </c>
      <c r="P14" s="21">
        <f>IF(O14="","",IF(Dados!$CH$7=P$208,Dados!CH14,IF(Dados!$CI$7=P$208,Dados!CI14,IF(Dados!$CJ$7=P$208,Dados!CJ14,IF(Dados!$CK$7=P$208,Dados!CK14)))))</f>
      </c>
      <c r="Q14" s="21">
        <f>IF(P14="","",IF(Dados!$CN$7=Q$208,Dados!CN14,IF(Dados!$CO$7=Q$208,Dados!CO14,IF(Dados!$CP$7=Q$208,Dados!CP14,IF(Dados!$CQ$7=Q$208,Dados!CQ14)))))</f>
      </c>
      <c r="R14" s="21">
        <f>IF(Q14="","",IF(Dados!$CT$7=R$208,Dados!CT14,IF(Dados!$CU$7=R$208,Dados!CU14,IF(Dados!$CV$7=R$208,Dados!CV14,IF(Dados!$CW$7=R$208,Dados!CW14)))))</f>
      </c>
      <c r="S14" s="21">
        <f>IF(R14="","",IF(Dados!$CZ$7=S$208,Dados!CZ14,IF(Dados!$DA$7=S$208,Dados!DA14,IF(Dados!$DB$7=S$208,Dados!DB14,IF(Dados!$DC$7=S$208,Dados!DC14)))))</f>
      </c>
      <c r="T14" s="21">
        <f>IF(S14="","",IF(Dados!$DF$7=T$208,Dados!DF14,IF(Dados!$DG$7=T$208,Dados!DG14,IF(Dados!$DH$7=T$208,Dados!DH14,IF(Dados!$DI$7=T$208,Dados!DI14)))))</f>
      </c>
      <c r="U14" s="21">
        <f>IF(T14="","",IF(Dados!$DL$7=U$208,Dados!DL14,IF(Dados!$DM$7=U$208,Dados!DM14,IF(Dados!$DN$7=U$208,Dados!DN14,IF(Dados!$DO$7=U$208,Dados!DO14)))))</f>
      </c>
      <c r="V14" s="22">
        <f>IF(A14="","",SUM(Dados!B14:DQ14)/20)</f>
      </c>
      <c r="W14" s="23">
        <f>IF(A14="","",SUM(B14:U14))</f>
        <v>0</v>
      </c>
      <c r="X14" s="24">
        <f>IF(A14="","",W14/V14)</f>
        <v>0</v>
      </c>
      <c r="Y14" s="22">
        <f>IF(A14="","",IF(X14&lt;5,"Nível 1",IF(X14&lt;10,"Nível 2",IF(X14&lt;16,"Nível 3",IF(X14&lt;19,"Nível 4",IF(X14&lt;21,"Nível 5",""))))))</f>
        <v>0</v>
      </c>
    </row>
    <row r="15" spans="1:25" ht="12.75">
      <c r="A15" s="20">
        <f>IF(Dados!A15=0,"",Dados!A15)</f>
      </c>
      <c r="B15" s="21">
        <f>IF(A15="","",IF(Dados!$B$7=B$208,Dados!B15,IF(Dados!$C$7=B$208,Dados!C15,IF(Dados!$D$7=B$208,Dados!D15,IF(Dados!$E$7=B$208,Dados!E15)))))</f>
      </c>
      <c r="C15" s="21">
        <f>IF(B15="","",IF(Dados!$H$7=C$208,Dados!H15,IF(Dados!$I$7=C$208,Dados!I15,IF(Dados!$J$7=C$208,Dados!J15,IF(Dados!$K$7=C$208,Dados!K15)))))</f>
      </c>
      <c r="D15" s="21">
        <f>IF(C15="","",IF(Dados!$N$7=D$208,Dados!N15,IF(Dados!$O$7=D$208,Dados!O15,IF(Dados!$P$7=D$208,Dados!P15,IF(Dados!$Q$7=D$208,Dados!Q15)))))</f>
      </c>
      <c r="E15" s="21">
        <f>IF(D15="","",IF(Dados!$T$7=E$208,Dados!T15,IF(Dados!$U$7=E$208,Dados!U15,IF(Dados!$V$7=E$208,Dados!V15,IF(Dados!$W$7=E$208,Dados!W15)))))</f>
      </c>
      <c r="F15" s="21">
        <f>IF(E15="","",IF(Dados!$Z$7=F$208,Dados!Z15,IF(Dados!$AA$7=F$208,Dados!AA15,IF(Dados!$AB$7=F$208,Dados!AB15,IF(Dados!$AC$7=F$208,Dados!AC15)))))</f>
      </c>
      <c r="G15" s="21">
        <f>IF(F15="","",IF(Dados!$AF$7=G$208,Dados!AF15,IF(Dados!$AG$7=G$208,Dados!AG15,IF(Dados!$AH$7=G$208,Dados!AH15,IF(Dados!$AI$7=G$208,Dados!AI15)))))</f>
      </c>
      <c r="H15" s="25">
        <f>IF(G15="","",IF(Dados!$AL$7=H$208,Dados!AL15,IF(Dados!$AM$7=H$208,Dados!AM15,IF(Dados!$AN$7=H$208,Dados!AN15,IF(Dados!$AO$7=H$208,Dados!AO15)))))</f>
      </c>
      <c r="I15" s="21">
        <f>IF(H15="","",IF(Dados!$AR$7=I$208,Dados!AR15,IF(Dados!$AS$7=I$208,Dados!AS15,IF(Dados!$AT$7=I$208,Dados!AT15,IF(Dados!$AU$7=I$208,Dados!AU15)))))</f>
      </c>
      <c r="J15" s="21">
        <f>IF(I15="","",IF(Dados!$AX$7=J$208,Dados!AX15,IF(Dados!$AY$7=J$208,Dados!AY15,IF(Dados!$AZ$7=J$208,Dados!AZ15,IF(Dados!$BA$7=J$208,Dados!BA15)))))</f>
      </c>
      <c r="K15" s="21">
        <f>IF(J15="","",IF(Dados!$BD$7=K$208,Dados!BD15,IF(Dados!$BE$7=K$208,Dados!BE15,IF(Dados!$BF$7=K$208,Dados!BF15,IF(Dados!$BG$7=K$208,Dados!BG15)))))</f>
      </c>
      <c r="L15" s="21">
        <f>IF(K15="","",IF(Dados!$BJ$7=L$208,Dados!BJ15,IF(Dados!$BK$7=L$208,Dados!BK15,IF(Dados!$BL$7=L$208,Dados!BL15,IF(Dados!$BM$7=L$208,Dados!BM15)))))</f>
      </c>
      <c r="M15" s="21">
        <f>IF(L15="","",IF(Dados!$BP$7=M$208,Dados!BP15,IF(Dados!$BQ$7=M$208,Dados!BQ15,IF(Dados!$BR$7=M$208,Dados!BR15,IF(Dados!$BS$7=M$208,Dados!BS15)))))</f>
      </c>
      <c r="N15" s="21">
        <f>IF(M15="","",IF(Dados!$BV$7=N$208,Dados!BV15,IF(Dados!$BW$7=N$208,Dados!BW15,IF(Dados!$BX$7=N$208,Dados!BX15,IF(Dados!$BY$7=N$208,Dados!BY15)))))</f>
      </c>
      <c r="O15" s="21">
        <f>IF(N15="","",IF(Dados!$CB$7=O$208,Dados!CB15,IF(Dados!$CC$7=O$208,Dados!CC15,IF(Dados!$CD$7=O$208,Dados!CD15,IF(Dados!$CE$7=O$208,Dados!CE15)))))</f>
      </c>
      <c r="P15" s="21">
        <f>IF(O15="","",IF(Dados!$CH$7=P$208,Dados!CH15,IF(Dados!$CI$7=P$208,Dados!CI15,IF(Dados!$CJ$7=P$208,Dados!CJ15,IF(Dados!$CK$7=P$208,Dados!CK15)))))</f>
      </c>
      <c r="Q15" s="21">
        <f>IF(P15="","",IF(Dados!$CN$7=Q$208,Dados!CN15,IF(Dados!$CO$7=Q$208,Dados!CO15,IF(Dados!$CP$7=Q$208,Dados!CP15,IF(Dados!$CQ$7=Q$208,Dados!CQ15)))))</f>
      </c>
      <c r="R15" s="21">
        <f>IF(Q15="","",IF(Dados!$CT$7=R$208,Dados!CT15,IF(Dados!$CU$7=R$208,Dados!CU15,IF(Dados!$CV$7=R$208,Dados!CV15,IF(Dados!$CW$7=R$208,Dados!CW15)))))</f>
      </c>
      <c r="S15" s="21">
        <f>IF(R15="","",IF(Dados!$CZ$7=S$208,Dados!CZ15,IF(Dados!$DA$7=S$208,Dados!DA15,IF(Dados!$DB$7=S$208,Dados!DB15,IF(Dados!$DC$7=S$208,Dados!DC15)))))</f>
      </c>
      <c r="T15" s="21">
        <f>IF(S15="","",IF(Dados!$DF$7=T$208,Dados!DF15,IF(Dados!$DG$7=T$208,Dados!DG15,IF(Dados!$DH$7=T$208,Dados!DH15,IF(Dados!$DI$7=T$208,Dados!DI15)))))</f>
      </c>
      <c r="U15" s="21">
        <f>IF(T15="","",IF(Dados!$DL$7=U$208,Dados!DL15,IF(Dados!$DM$7=U$208,Dados!DM15,IF(Dados!$DN$7=U$208,Dados!DN15,IF(Dados!$DO$7=U$208,Dados!DO15)))))</f>
      </c>
      <c r="V15" s="22">
        <f>IF(A15="","",SUM(Dados!B15:DQ15)/20)</f>
      </c>
      <c r="W15" s="23">
        <f>IF(A15="","",SUM(B15:U15))</f>
        <v>0</v>
      </c>
      <c r="X15" s="24">
        <f>IF(A15="","",W15/V15)</f>
        <v>0</v>
      </c>
      <c r="Y15" s="22">
        <f>IF(A15="","",IF(X15&lt;5,"Nível 1",IF(X15&lt;10,"Nível 2",IF(X15&lt;16,"Nível 3",IF(X15&lt;19,"Nível 4",IF(X15&lt;21,"Nível 5",""))))))</f>
        <v>0</v>
      </c>
    </row>
    <row r="16" spans="1:25" ht="12.75">
      <c r="A16" s="20">
        <f>IF(Dados!A16=0,"",Dados!A16)</f>
      </c>
      <c r="B16" s="21">
        <f>IF(A16="","",IF(Dados!$B$7=B$208,Dados!B16,IF(Dados!$C$7=B$208,Dados!C16,IF(Dados!$D$7=B$208,Dados!D16,IF(Dados!$E$7=B$208,Dados!E16)))))</f>
      </c>
      <c r="C16" s="21">
        <f>IF(B16="","",IF(Dados!$H$7=C$208,Dados!H16,IF(Dados!$I$7=C$208,Dados!I16,IF(Dados!$J$7=C$208,Dados!J16,IF(Dados!$K$7=C$208,Dados!K16)))))</f>
      </c>
      <c r="D16" s="21">
        <f>IF(C16="","",IF(Dados!$N$7=D$208,Dados!N16,IF(Dados!$O$7=D$208,Dados!O16,IF(Dados!$P$7=D$208,Dados!P16,IF(Dados!$Q$7=D$208,Dados!Q16)))))</f>
      </c>
      <c r="E16" s="21">
        <f>IF(D16="","",IF(Dados!$T$7=E$208,Dados!T16,IF(Dados!$U$7=E$208,Dados!U16,IF(Dados!$V$7=E$208,Dados!V16,IF(Dados!$W$7=E$208,Dados!W16)))))</f>
      </c>
      <c r="F16" s="21">
        <f>IF(E16="","",IF(Dados!$Z$7=F$208,Dados!Z16,IF(Dados!$AA$7=F$208,Dados!AA16,IF(Dados!$AB$7=F$208,Dados!AB16,IF(Dados!$AC$7=F$208,Dados!AC16)))))</f>
      </c>
      <c r="G16" s="21">
        <f>IF(F16="","",IF(Dados!$AF$7=G$208,Dados!AF16,IF(Dados!$AG$7=G$208,Dados!AG16,IF(Dados!$AH$7=G$208,Dados!AH16,IF(Dados!$AI$7=G$208,Dados!AI16)))))</f>
      </c>
      <c r="H16" s="25">
        <f>IF(G16="","",IF(Dados!$AL$7=H$208,Dados!AL16,IF(Dados!$AM$7=H$208,Dados!AM16,IF(Dados!$AN$7=H$208,Dados!AN16,IF(Dados!$AO$7=H$208,Dados!AO16)))))</f>
      </c>
      <c r="I16" s="21">
        <f>IF(H16="","",IF(Dados!$AR$7=I$208,Dados!AR16,IF(Dados!$AS$7=I$208,Dados!AS16,IF(Dados!$AT$7=I$208,Dados!AT16,IF(Dados!$AU$7=I$208,Dados!AU16)))))</f>
      </c>
      <c r="J16" s="21">
        <f>IF(I16="","",IF(Dados!$AX$7=J$208,Dados!AX16,IF(Dados!$AY$7=J$208,Dados!AY16,IF(Dados!$AZ$7=J$208,Dados!AZ16,IF(Dados!$BA$7=J$208,Dados!BA16)))))</f>
      </c>
      <c r="K16" s="21">
        <f>IF(J16="","",IF(Dados!$BD$7=K$208,Dados!BD16,IF(Dados!$BE$7=K$208,Dados!BE16,IF(Dados!$BF$7=K$208,Dados!BF16,IF(Dados!$BG$7=K$208,Dados!BG16)))))</f>
      </c>
      <c r="L16" s="21">
        <f>IF(K16="","",IF(Dados!$BJ$7=L$208,Dados!BJ16,IF(Dados!$BK$7=L$208,Dados!BK16,IF(Dados!$BL$7=L$208,Dados!BL16,IF(Dados!$BM$7=L$208,Dados!BM16)))))</f>
      </c>
      <c r="M16" s="21">
        <f>IF(L16="","",IF(Dados!$BP$7=M$208,Dados!BP16,IF(Dados!$BQ$7=M$208,Dados!BQ16,IF(Dados!$BR$7=M$208,Dados!BR16,IF(Dados!$BS$7=M$208,Dados!BS16)))))</f>
      </c>
      <c r="N16" s="21">
        <f>IF(M16="","",IF(Dados!$BV$7=N$208,Dados!BV16,IF(Dados!$BW$7=N$208,Dados!BW16,IF(Dados!$BX$7=N$208,Dados!BX16,IF(Dados!$BY$7=N$208,Dados!BY16)))))</f>
      </c>
      <c r="O16" s="21">
        <f>IF(N16="","",IF(Dados!$CB$7=O$208,Dados!CB16,IF(Dados!$CC$7=O$208,Dados!CC16,IF(Dados!$CD$7=O$208,Dados!CD16,IF(Dados!$CE$7=O$208,Dados!CE16)))))</f>
      </c>
      <c r="P16" s="21">
        <f>IF(O16="","",IF(Dados!$CH$7=P$208,Dados!CH16,IF(Dados!$CI$7=P$208,Dados!CI16,IF(Dados!$CJ$7=P$208,Dados!CJ16,IF(Dados!$CK$7=P$208,Dados!CK16)))))</f>
      </c>
      <c r="Q16" s="21">
        <f>IF(P16="","",IF(Dados!$CN$7=Q$208,Dados!CN16,IF(Dados!$CO$7=Q$208,Dados!CO16,IF(Dados!$CP$7=Q$208,Dados!CP16,IF(Dados!$CQ$7=Q$208,Dados!CQ16)))))</f>
      </c>
      <c r="R16" s="21">
        <f>IF(Q16="","",IF(Dados!$CT$7=R$208,Dados!CT16,IF(Dados!$CU$7=R$208,Dados!CU16,IF(Dados!$CV$7=R$208,Dados!CV16,IF(Dados!$CW$7=R$208,Dados!CW16)))))</f>
      </c>
      <c r="S16" s="21">
        <f>IF(R16="","",IF(Dados!$CZ$7=S$208,Dados!CZ16,IF(Dados!$DA$7=S$208,Dados!DA16,IF(Dados!$DB$7=S$208,Dados!DB16,IF(Dados!$DC$7=S$208,Dados!DC16)))))</f>
      </c>
      <c r="T16" s="21">
        <f>IF(S16="","",IF(Dados!$DF$7=T$208,Dados!DF16,IF(Dados!$DG$7=T$208,Dados!DG16,IF(Dados!$DH$7=T$208,Dados!DH16,IF(Dados!$DI$7=T$208,Dados!DI16)))))</f>
      </c>
      <c r="U16" s="21">
        <f>IF(T16="","",IF(Dados!$DL$7=U$208,Dados!DL16,IF(Dados!$DM$7=U$208,Dados!DM16,IF(Dados!$DN$7=U$208,Dados!DN16,IF(Dados!$DO$7=U$208,Dados!DO16)))))</f>
      </c>
      <c r="V16" s="22">
        <f>IF(A16="","",SUM(Dados!B16:DQ16)/20)</f>
      </c>
      <c r="W16" s="23">
        <f>IF(A16="","",SUM(B16:U16))</f>
        <v>0</v>
      </c>
      <c r="X16" s="24">
        <f>IF(A16="","",W16/V16)</f>
        <v>0</v>
      </c>
      <c r="Y16" s="22">
        <f>IF(A16="","",IF(X16&lt;5,"Nível 1",IF(X16&lt;10,"Nível 2",IF(X16&lt;16,"Nível 3",IF(X16&lt;19,"Nível 4",IF(X16&lt;21,"Nível 5",""))))))</f>
        <v>0</v>
      </c>
    </row>
    <row r="17" spans="1:25" ht="12.75">
      <c r="A17" s="20">
        <f>IF(Dados!A17=0,"",Dados!A17)</f>
      </c>
      <c r="B17" s="21">
        <f>IF(A17="","",IF(Dados!$B$7=B$208,Dados!B17,IF(Dados!$C$7=B$208,Dados!C17,IF(Dados!$D$7=B$208,Dados!D17,IF(Dados!$E$7=B$208,Dados!E17)))))</f>
      </c>
      <c r="C17" s="21">
        <f>IF(B17="","",IF(Dados!$H$7=C$208,Dados!H17,IF(Dados!$I$7=C$208,Dados!I17,IF(Dados!$J$7=C$208,Dados!J17,IF(Dados!$K$7=C$208,Dados!K17)))))</f>
      </c>
      <c r="D17" s="21">
        <f>IF(C17="","",IF(Dados!$N$7=D$208,Dados!N17,IF(Dados!$O$7=D$208,Dados!O17,IF(Dados!$P$7=D$208,Dados!P17,IF(Dados!$Q$7=D$208,Dados!Q17)))))</f>
      </c>
      <c r="E17" s="21">
        <f>IF(D17="","",IF(Dados!$T$7=E$208,Dados!T17,IF(Dados!$U$7=E$208,Dados!U17,IF(Dados!$V$7=E$208,Dados!V17,IF(Dados!$W$7=E$208,Dados!W17)))))</f>
      </c>
      <c r="F17" s="21">
        <f>IF(E17="","",IF(Dados!$Z$7=F$208,Dados!Z17,IF(Dados!$AA$7=F$208,Dados!AA17,IF(Dados!$AB$7=F$208,Dados!AB17,IF(Dados!$AC$7=F$208,Dados!AC17)))))</f>
      </c>
      <c r="G17" s="21">
        <f>IF(F17="","",IF(Dados!$AF$7=G$208,Dados!AF17,IF(Dados!$AG$7=G$208,Dados!AG17,IF(Dados!$AH$7=G$208,Dados!AH17,IF(Dados!$AI$7=G$208,Dados!AI17)))))</f>
      </c>
      <c r="H17" s="25">
        <f>IF(G17="","",IF(Dados!$AL$7=H$208,Dados!AL17,IF(Dados!$AM$7=H$208,Dados!AM17,IF(Dados!$AN$7=H$208,Dados!AN17,IF(Dados!$AO$7=H$208,Dados!AO17)))))</f>
      </c>
      <c r="I17" s="21">
        <f>IF(H17="","",IF(Dados!$AR$7=I$208,Dados!AR17,IF(Dados!$AS$7=I$208,Dados!AS17,IF(Dados!$AT$7=I$208,Dados!AT17,IF(Dados!$AU$7=I$208,Dados!AU17)))))</f>
      </c>
      <c r="J17" s="21">
        <f>IF(I17="","",IF(Dados!$AX$7=J$208,Dados!AX17,IF(Dados!$AY$7=J$208,Dados!AY17,IF(Dados!$AZ$7=J$208,Dados!AZ17,IF(Dados!$BA$7=J$208,Dados!BA17)))))</f>
      </c>
      <c r="K17" s="21">
        <f>IF(J17="","",IF(Dados!$BD$7=K$208,Dados!BD17,IF(Dados!$BE$7=K$208,Dados!BE17,IF(Dados!$BF$7=K$208,Dados!BF17,IF(Dados!$BG$7=K$208,Dados!BG17)))))</f>
      </c>
      <c r="L17" s="21">
        <f>IF(K17="","",IF(Dados!$BJ$7=L$208,Dados!BJ17,IF(Dados!$BK$7=L$208,Dados!BK17,IF(Dados!$BL$7=L$208,Dados!BL17,IF(Dados!$BM$7=L$208,Dados!BM17)))))</f>
      </c>
      <c r="M17" s="21">
        <f>IF(L17="","",IF(Dados!$BP$7=M$208,Dados!BP17,IF(Dados!$BQ$7=M$208,Dados!BQ17,IF(Dados!$BR$7=M$208,Dados!BR17,IF(Dados!$BS$7=M$208,Dados!BS17)))))</f>
      </c>
      <c r="N17" s="21">
        <f>IF(M17="","",IF(Dados!$BV$7=N$208,Dados!BV17,IF(Dados!$BW$7=N$208,Dados!BW17,IF(Dados!$BX$7=N$208,Dados!BX17,IF(Dados!$BY$7=N$208,Dados!BY17)))))</f>
      </c>
      <c r="O17" s="21">
        <f>IF(N17="","",IF(Dados!$CB$7=O$208,Dados!CB17,IF(Dados!$CC$7=O$208,Dados!CC17,IF(Dados!$CD$7=O$208,Dados!CD17,IF(Dados!$CE$7=O$208,Dados!CE17)))))</f>
      </c>
      <c r="P17" s="21">
        <f>IF(O17="","",IF(Dados!$CH$7=P$208,Dados!CH17,IF(Dados!$CI$7=P$208,Dados!CI17,IF(Dados!$CJ$7=P$208,Dados!CJ17,IF(Dados!$CK$7=P$208,Dados!CK17)))))</f>
      </c>
      <c r="Q17" s="21">
        <f>IF(P17="","",IF(Dados!$CN$7=Q$208,Dados!CN17,IF(Dados!$CO$7=Q$208,Dados!CO17,IF(Dados!$CP$7=Q$208,Dados!CP17,IF(Dados!$CQ$7=Q$208,Dados!CQ17)))))</f>
      </c>
      <c r="R17" s="21">
        <f>IF(Q17="","",IF(Dados!$CT$7=R$208,Dados!CT17,IF(Dados!$CU$7=R$208,Dados!CU17,IF(Dados!$CV$7=R$208,Dados!CV17,IF(Dados!$CW$7=R$208,Dados!CW17)))))</f>
      </c>
      <c r="S17" s="21">
        <f>IF(R17="","",IF(Dados!$CZ$7=S$208,Dados!CZ17,IF(Dados!$DA$7=S$208,Dados!DA17,IF(Dados!$DB$7=S$208,Dados!DB17,IF(Dados!$DC$7=S$208,Dados!DC17)))))</f>
      </c>
      <c r="T17" s="21">
        <f>IF(S17="","",IF(Dados!$DF$7=T$208,Dados!DF17,IF(Dados!$DG$7=T$208,Dados!DG17,IF(Dados!$DH$7=T$208,Dados!DH17,IF(Dados!$DI$7=T$208,Dados!DI17)))))</f>
      </c>
      <c r="U17" s="21">
        <f>IF(T17="","",IF(Dados!$DL$7=U$208,Dados!DL17,IF(Dados!$DM$7=U$208,Dados!DM17,IF(Dados!$DN$7=U$208,Dados!DN17,IF(Dados!$DO$7=U$208,Dados!DO17)))))</f>
      </c>
      <c r="V17" s="22">
        <f>IF(A17="","",SUM(Dados!B17:DQ17)/20)</f>
      </c>
      <c r="W17" s="23">
        <f>IF(A17="","",SUM(B17:U17))</f>
        <v>0</v>
      </c>
      <c r="X17" s="24">
        <f>IF(A17="","",W17/V17)</f>
        <v>0</v>
      </c>
      <c r="Y17" s="22">
        <f>IF(A17="","",IF(X17&lt;5,"Nível 1",IF(X17&lt;10,"Nível 2",IF(X17&lt;16,"Nível 3",IF(X17&lt;19,"Nível 4",IF(X17&lt;21,"Nível 5",""))))))</f>
        <v>0</v>
      </c>
    </row>
    <row r="18" spans="1:25" ht="12.75">
      <c r="A18" s="20">
        <f>IF(Dados!A18=0,"",Dados!A18)</f>
      </c>
      <c r="B18" s="21">
        <f>IF(A18="","",IF(Dados!$B$7=B$208,Dados!B18,IF(Dados!$C$7=B$208,Dados!C18,IF(Dados!$D$7=B$208,Dados!D18,IF(Dados!$E$7=B$208,Dados!E18)))))</f>
      </c>
      <c r="C18" s="21">
        <f>IF(B18="","",IF(Dados!$H$7=C$208,Dados!H18,IF(Dados!$I$7=C$208,Dados!I18,IF(Dados!$J$7=C$208,Dados!J18,IF(Dados!$K$7=C$208,Dados!K18)))))</f>
      </c>
      <c r="D18" s="21">
        <f>IF(C18="","",IF(Dados!$N$7=D$208,Dados!N18,IF(Dados!$O$7=D$208,Dados!O18,IF(Dados!$P$7=D$208,Dados!P18,IF(Dados!$Q$7=D$208,Dados!Q18)))))</f>
      </c>
      <c r="E18" s="21">
        <f>IF(D18="","",IF(Dados!$T$7=E$208,Dados!T18,IF(Dados!$U$7=E$208,Dados!U18,IF(Dados!$V$7=E$208,Dados!V18,IF(Dados!$W$7=E$208,Dados!W18)))))</f>
      </c>
      <c r="F18" s="21">
        <f>IF(E18="","",IF(Dados!$Z$7=F$208,Dados!Z18,IF(Dados!$AA$7=F$208,Dados!AA18,IF(Dados!$AB$7=F$208,Dados!AB18,IF(Dados!$AC$7=F$208,Dados!AC18)))))</f>
      </c>
      <c r="G18" s="21">
        <f>IF(F18="","",IF(Dados!$AF$7=G$208,Dados!AF18,IF(Dados!$AG$7=G$208,Dados!AG18,IF(Dados!$AH$7=G$208,Dados!AH18,IF(Dados!$AI$7=G$208,Dados!AI18)))))</f>
      </c>
      <c r="H18" s="25">
        <f>IF(G18="","",IF(Dados!$AL$7=H$208,Dados!AL18,IF(Dados!$AM$7=H$208,Dados!AM18,IF(Dados!$AN$7=H$208,Dados!AN18,IF(Dados!$AO$7=H$208,Dados!AO18)))))</f>
      </c>
      <c r="I18" s="21">
        <f>IF(H18="","",IF(Dados!$AR$7=I$208,Dados!AR18,IF(Dados!$AS$7=I$208,Dados!AS18,IF(Dados!$AT$7=I$208,Dados!AT18,IF(Dados!$AU$7=I$208,Dados!AU18)))))</f>
      </c>
      <c r="J18" s="21">
        <f>IF(I18="","",IF(Dados!$AX$7=J$208,Dados!AX18,IF(Dados!$AY$7=J$208,Dados!AY18,IF(Dados!$AZ$7=J$208,Dados!AZ18,IF(Dados!$BA$7=J$208,Dados!BA18)))))</f>
      </c>
      <c r="K18" s="21">
        <f>IF(J18="","",IF(Dados!$BD$7=K$208,Dados!BD18,IF(Dados!$BE$7=K$208,Dados!BE18,IF(Dados!$BF$7=K$208,Dados!BF18,IF(Dados!$BG$7=K$208,Dados!BG18)))))</f>
      </c>
      <c r="L18" s="21">
        <f>IF(K18="","",IF(Dados!$BJ$7=L$208,Dados!BJ18,IF(Dados!$BK$7=L$208,Dados!BK18,IF(Dados!$BL$7=L$208,Dados!BL18,IF(Dados!$BM$7=L$208,Dados!BM18)))))</f>
      </c>
      <c r="M18" s="21">
        <f>IF(L18="","",IF(Dados!$BP$7=M$208,Dados!BP18,IF(Dados!$BQ$7=M$208,Dados!BQ18,IF(Dados!$BR$7=M$208,Dados!BR18,IF(Dados!$BS$7=M$208,Dados!BS18)))))</f>
      </c>
      <c r="N18" s="21">
        <f>IF(M18="","",IF(Dados!$BV$7=N$208,Dados!BV18,IF(Dados!$BW$7=N$208,Dados!BW18,IF(Dados!$BX$7=N$208,Dados!BX18,IF(Dados!$BY$7=N$208,Dados!BY18)))))</f>
      </c>
      <c r="O18" s="21">
        <f>IF(N18="","",IF(Dados!$CB$7=O$208,Dados!CB18,IF(Dados!$CC$7=O$208,Dados!CC18,IF(Dados!$CD$7=O$208,Dados!CD18,IF(Dados!$CE$7=O$208,Dados!CE18)))))</f>
      </c>
      <c r="P18" s="21">
        <f>IF(O18="","",IF(Dados!$CH$7=P$208,Dados!CH18,IF(Dados!$CI$7=P$208,Dados!CI18,IF(Dados!$CJ$7=P$208,Dados!CJ18,IF(Dados!$CK$7=P$208,Dados!CK18)))))</f>
      </c>
      <c r="Q18" s="21">
        <f>IF(P18="","",IF(Dados!$CN$7=Q$208,Dados!CN18,IF(Dados!$CO$7=Q$208,Dados!CO18,IF(Dados!$CP$7=Q$208,Dados!CP18,IF(Dados!$CQ$7=Q$208,Dados!CQ18)))))</f>
      </c>
      <c r="R18" s="21">
        <f>IF(Q18="","",IF(Dados!$CT$7=R$208,Dados!CT18,IF(Dados!$CU$7=R$208,Dados!CU18,IF(Dados!$CV$7=R$208,Dados!CV18,IF(Dados!$CW$7=R$208,Dados!CW18)))))</f>
      </c>
      <c r="S18" s="21">
        <f>IF(R18="","",IF(Dados!$CZ$7=S$208,Dados!CZ18,IF(Dados!$DA$7=S$208,Dados!DA18,IF(Dados!$DB$7=S$208,Dados!DB18,IF(Dados!$DC$7=S$208,Dados!DC18)))))</f>
      </c>
      <c r="T18" s="21">
        <f>IF(S18="","",IF(Dados!$DF$7=T$208,Dados!DF18,IF(Dados!$DG$7=T$208,Dados!DG18,IF(Dados!$DH$7=T$208,Dados!DH18,IF(Dados!$DI$7=T$208,Dados!DI18)))))</f>
      </c>
      <c r="U18" s="21">
        <f>IF(T18="","",IF(Dados!$DL$7=U$208,Dados!DL18,IF(Dados!$DM$7=U$208,Dados!DM18,IF(Dados!$DN$7=U$208,Dados!DN18,IF(Dados!$DO$7=U$208,Dados!DO18)))))</f>
      </c>
      <c r="V18" s="22">
        <f>IF(A18="","",SUM(Dados!B18:DQ18)/20)</f>
      </c>
      <c r="W18" s="23">
        <f>IF(A18="","",SUM(B18:U18))</f>
        <v>0</v>
      </c>
      <c r="X18" s="24">
        <f>IF(A18="","",W18/V18)</f>
        <v>0</v>
      </c>
      <c r="Y18" s="22">
        <f>IF(A18="","",IF(X18&lt;5,"Nível 1",IF(X18&lt;10,"Nível 2",IF(X18&lt;16,"Nível 3",IF(X18&lt;19,"Nível 4",IF(X18&lt;21,"Nível 5",""))))))</f>
        <v>0</v>
      </c>
    </row>
    <row r="19" spans="1:25" ht="12.75">
      <c r="A19" s="20">
        <f>IF(Dados!A19=0,"",Dados!A19)</f>
      </c>
      <c r="B19" s="21">
        <f>IF(A19="","",IF(Dados!$B$7=B$208,Dados!B19,IF(Dados!$C$7=B$208,Dados!C19,IF(Dados!$D$7=B$208,Dados!D19,IF(Dados!$E$7=B$208,Dados!E19)))))</f>
      </c>
      <c r="C19" s="21">
        <f>IF(B19="","",IF(Dados!$H$7=C$208,Dados!H19,IF(Dados!$I$7=C$208,Dados!I19,IF(Dados!$J$7=C$208,Dados!J19,IF(Dados!$K$7=C$208,Dados!K19)))))</f>
      </c>
      <c r="D19" s="21">
        <f>IF(C19="","",IF(Dados!$N$7=D$208,Dados!N19,IF(Dados!$O$7=D$208,Dados!O19,IF(Dados!$P$7=D$208,Dados!P19,IF(Dados!$Q$7=D$208,Dados!Q19)))))</f>
      </c>
      <c r="E19" s="21">
        <f>IF(D19="","",IF(Dados!$T$7=E$208,Dados!T19,IF(Dados!$U$7=E$208,Dados!U19,IF(Dados!$V$7=E$208,Dados!V19,IF(Dados!$W$7=E$208,Dados!W19)))))</f>
      </c>
      <c r="F19" s="21">
        <f>IF(E19="","",IF(Dados!$Z$7=F$208,Dados!Z19,IF(Dados!$AA$7=F$208,Dados!AA19,IF(Dados!$AB$7=F$208,Dados!AB19,IF(Dados!$AC$7=F$208,Dados!AC19)))))</f>
      </c>
      <c r="G19" s="21">
        <f>IF(F19="","",IF(Dados!$AF$7=G$208,Dados!AF19,IF(Dados!$AG$7=G$208,Dados!AG19,IF(Dados!$AH$7=G$208,Dados!AH19,IF(Dados!$AI$7=G$208,Dados!AI19)))))</f>
      </c>
      <c r="H19" s="25">
        <f>IF(G19="","",IF(Dados!$AL$7=H$208,Dados!AL19,IF(Dados!$AM$7=H$208,Dados!AM19,IF(Dados!$AN$7=H$208,Dados!AN19,IF(Dados!$AO$7=H$208,Dados!AO19)))))</f>
      </c>
      <c r="I19" s="21">
        <f>IF(H19="","",IF(Dados!$AR$7=I$208,Dados!AR19,IF(Dados!$AS$7=I$208,Dados!AS19,IF(Dados!$AT$7=I$208,Dados!AT19,IF(Dados!$AU$7=I$208,Dados!AU19)))))</f>
      </c>
      <c r="J19" s="21">
        <f>IF(I19="","",IF(Dados!$AX$7=J$208,Dados!AX19,IF(Dados!$AY$7=J$208,Dados!AY19,IF(Dados!$AZ$7=J$208,Dados!AZ19,IF(Dados!$BA$7=J$208,Dados!BA19)))))</f>
      </c>
      <c r="K19" s="21">
        <f>IF(J19="","",IF(Dados!$BD$7=K$208,Dados!BD19,IF(Dados!$BE$7=K$208,Dados!BE19,IF(Dados!$BF$7=K$208,Dados!BF19,IF(Dados!$BG$7=K$208,Dados!BG19)))))</f>
      </c>
      <c r="L19" s="21">
        <f>IF(K19="","",IF(Dados!$BJ$7=L$208,Dados!BJ19,IF(Dados!$BK$7=L$208,Dados!BK19,IF(Dados!$BL$7=L$208,Dados!BL19,IF(Dados!$BM$7=L$208,Dados!BM19)))))</f>
      </c>
      <c r="M19" s="21">
        <f>IF(L19="","",IF(Dados!$BP$7=M$208,Dados!BP19,IF(Dados!$BQ$7=M$208,Dados!BQ19,IF(Dados!$BR$7=M$208,Dados!BR19,IF(Dados!$BS$7=M$208,Dados!BS19)))))</f>
      </c>
      <c r="N19" s="21">
        <f>IF(M19="","",IF(Dados!$BV$7=N$208,Dados!BV19,IF(Dados!$BW$7=N$208,Dados!BW19,IF(Dados!$BX$7=N$208,Dados!BX19,IF(Dados!$BY$7=N$208,Dados!BY19)))))</f>
      </c>
      <c r="O19" s="21">
        <f>IF(N19="","",IF(Dados!$CB$7=O$208,Dados!CB19,IF(Dados!$CC$7=O$208,Dados!CC19,IF(Dados!$CD$7=O$208,Dados!CD19,IF(Dados!$CE$7=O$208,Dados!CE19)))))</f>
      </c>
      <c r="P19" s="21">
        <f>IF(O19="","",IF(Dados!$CH$7=P$208,Dados!CH19,IF(Dados!$CI$7=P$208,Dados!CI19,IF(Dados!$CJ$7=P$208,Dados!CJ19,IF(Dados!$CK$7=P$208,Dados!CK19)))))</f>
      </c>
      <c r="Q19" s="21">
        <f>IF(P19="","",IF(Dados!$CN$7=Q$208,Dados!CN19,IF(Dados!$CO$7=Q$208,Dados!CO19,IF(Dados!$CP$7=Q$208,Dados!CP19,IF(Dados!$CQ$7=Q$208,Dados!CQ19)))))</f>
      </c>
      <c r="R19" s="21">
        <f>IF(Q19="","",IF(Dados!$CT$7=R$208,Dados!CT19,IF(Dados!$CU$7=R$208,Dados!CU19,IF(Dados!$CV$7=R$208,Dados!CV19,IF(Dados!$CW$7=R$208,Dados!CW19)))))</f>
      </c>
      <c r="S19" s="21">
        <f>IF(R19="","",IF(Dados!$CZ$7=S$208,Dados!CZ19,IF(Dados!$DA$7=S$208,Dados!DA19,IF(Dados!$DB$7=S$208,Dados!DB19,IF(Dados!$DC$7=S$208,Dados!DC19)))))</f>
      </c>
      <c r="T19" s="21">
        <f>IF(S19="","",IF(Dados!$DF$7=T$208,Dados!DF19,IF(Dados!$DG$7=T$208,Dados!DG19,IF(Dados!$DH$7=T$208,Dados!DH19,IF(Dados!$DI$7=T$208,Dados!DI19)))))</f>
      </c>
      <c r="U19" s="21">
        <f>IF(T19="","",IF(Dados!$DL$7=U$208,Dados!DL19,IF(Dados!$DM$7=U$208,Dados!DM19,IF(Dados!$DN$7=U$208,Dados!DN19,IF(Dados!$DO$7=U$208,Dados!DO19)))))</f>
      </c>
      <c r="V19" s="22">
        <f>IF(A19="","",SUM(Dados!B19:DQ19)/20)</f>
      </c>
      <c r="W19" s="23">
        <f>IF(A19="","",SUM(B19:U19))</f>
        <v>0</v>
      </c>
      <c r="X19" s="24">
        <f>IF(A19="","",W19/V19)</f>
        <v>0</v>
      </c>
      <c r="Y19" s="22">
        <f>IF(A19="","",IF(X19&lt;5,"Nível 1",IF(X19&lt;10,"Nível 2",IF(X19&lt;16,"Nível 3",IF(X19&lt;19,"Nível 4",IF(X19&lt;21,"Nível 5",""))))))</f>
        <v>0</v>
      </c>
    </row>
    <row r="20" spans="1:25" ht="12.75">
      <c r="A20" s="20">
        <f>IF(Dados!A20=0,"",Dados!A20)</f>
      </c>
      <c r="B20" s="21">
        <f>IF(A20="","",IF(Dados!$B$7=B$208,Dados!B20,IF(Dados!$C$7=B$208,Dados!C20,IF(Dados!$D$7=B$208,Dados!D20,IF(Dados!$E$7=B$208,Dados!E20)))))</f>
      </c>
      <c r="C20" s="21">
        <f>IF(B20="","",IF(Dados!$H$7=C$208,Dados!H20,IF(Dados!$I$7=C$208,Dados!I20,IF(Dados!$J$7=C$208,Dados!J20,IF(Dados!$K$7=C$208,Dados!K20)))))</f>
      </c>
      <c r="D20" s="21">
        <f>IF(C20="","",IF(Dados!$N$7=D$208,Dados!N20,IF(Dados!$O$7=D$208,Dados!O20,IF(Dados!$P$7=D$208,Dados!P20,IF(Dados!$Q$7=D$208,Dados!Q20)))))</f>
      </c>
      <c r="E20" s="21">
        <f>IF(D20="","",IF(Dados!$T$7=E$208,Dados!T20,IF(Dados!$U$7=E$208,Dados!U20,IF(Dados!$V$7=E$208,Dados!V20,IF(Dados!$W$7=E$208,Dados!W20)))))</f>
      </c>
      <c r="F20" s="21">
        <f>IF(E20="","",IF(Dados!$Z$7=F$208,Dados!Z20,IF(Dados!$AA$7=F$208,Dados!AA20,IF(Dados!$AB$7=F$208,Dados!AB20,IF(Dados!$AC$7=F$208,Dados!AC20)))))</f>
      </c>
      <c r="G20" s="21">
        <f>IF(F20="","",IF(Dados!$AF$7=G$208,Dados!AF20,IF(Dados!$AG$7=G$208,Dados!AG20,IF(Dados!$AH$7=G$208,Dados!AH20,IF(Dados!$AI$7=G$208,Dados!AI20)))))</f>
      </c>
      <c r="H20" s="25">
        <f>IF(G20="","",IF(Dados!$AL$7=H$208,Dados!AL20,IF(Dados!$AM$7=H$208,Dados!AM20,IF(Dados!$AN$7=H$208,Dados!AN20,IF(Dados!$AO$7=H$208,Dados!AO20)))))</f>
      </c>
      <c r="I20" s="21">
        <f>IF(H20="","",IF(Dados!$AR$7=I$208,Dados!AR20,IF(Dados!$AS$7=I$208,Dados!AS20,IF(Dados!$AT$7=I$208,Dados!AT20,IF(Dados!$AU$7=I$208,Dados!AU20)))))</f>
      </c>
      <c r="J20" s="21">
        <f>IF(I20="","",IF(Dados!$AX$7=J$208,Dados!AX20,IF(Dados!$AY$7=J$208,Dados!AY20,IF(Dados!$AZ$7=J$208,Dados!AZ20,IF(Dados!$BA$7=J$208,Dados!BA20)))))</f>
      </c>
      <c r="K20" s="21">
        <f>IF(J20="","",IF(Dados!$BD$7=K$208,Dados!BD20,IF(Dados!$BE$7=K$208,Dados!BE20,IF(Dados!$BF$7=K$208,Dados!BF20,IF(Dados!$BG$7=K$208,Dados!BG20)))))</f>
      </c>
      <c r="L20" s="21">
        <f>IF(K20="","",IF(Dados!$BJ$7=L$208,Dados!BJ20,IF(Dados!$BK$7=L$208,Dados!BK20,IF(Dados!$BL$7=L$208,Dados!BL20,IF(Dados!$BM$7=L$208,Dados!BM20)))))</f>
      </c>
      <c r="M20" s="21">
        <f>IF(L20="","",IF(Dados!$BP$7=M$208,Dados!BP20,IF(Dados!$BQ$7=M$208,Dados!BQ20,IF(Dados!$BR$7=M$208,Dados!BR20,IF(Dados!$BS$7=M$208,Dados!BS20)))))</f>
      </c>
      <c r="N20" s="21">
        <f>IF(M20="","",IF(Dados!$BV$7=N$208,Dados!BV20,IF(Dados!$BW$7=N$208,Dados!BW20,IF(Dados!$BX$7=N$208,Dados!BX20,IF(Dados!$BY$7=N$208,Dados!BY20)))))</f>
      </c>
      <c r="O20" s="21">
        <f>IF(N20="","",IF(Dados!$CB$7=O$208,Dados!CB20,IF(Dados!$CC$7=O$208,Dados!CC20,IF(Dados!$CD$7=O$208,Dados!CD20,IF(Dados!$CE$7=O$208,Dados!CE20)))))</f>
      </c>
      <c r="P20" s="21">
        <f>IF(O20="","",IF(Dados!$CH$7=P$208,Dados!CH20,IF(Dados!$CI$7=P$208,Dados!CI20,IF(Dados!$CJ$7=P$208,Dados!CJ20,IF(Dados!$CK$7=P$208,Dados!CK20)))))</f>
      </c>
      <c r="Q20" s="21">
        <f>IF(P20="","",IF(Dados!$CN$7=Q$208,Dados!CN20,IF(Dados!$CO$7=Q$208,Dados!CO20,IF(Dados!$CP$7=Q$208,Dados!CP20,IF(Dados!$CQ$7=Q$208,Dados!CQ20)))))</f>
      </c>
      <c r="R20" s="21">
        <f>IF(Q20="","",IF(Dados!$CT$7=R$208,Dados!CT20,IF(Dados!$CU$7=R$208,Dados!CU20,IF(Dados!$CV$7=R$208,Dados!CV20,IF(Dados!$CW$7=R$208,Dados!CW20)))))</f>
      </c>
      <c r="S20" s="21">
        <f>IF(R20="","",IF(Dados!$CZ$7=S$208,Dados!CZ20,IF(Dados!$DA$7=S$208,Dados!DA20,IF(Dados!$DB$7=S$208,Dados!DB20,IF(Dados!$DC$7=S$208,Dados!DC20)))))</f>
      </c>
      <c r="T20" s="21">
        <f>IF(S20="","",IF(Dados!$DF$7=T$208,Dados!DF20,IF(Dados!$DG$7=T$208,Dados!DG20,IF(Dados!$DH$7=T$208,Dados!DH20,IF(Dados!$DI$7=T$208,Dados!DI20)))))</f>
      </c>
      <c r="U20" s="21">
        <f>IF(T20="","",IF(Dados!$DL$7=U$208,Dados!DL20,IF(Dados!$DM$7=U$208,Dados!DM20,IF(Dados!$DN$7=U$208,Dados!DN20,IF(Dados!$DO$7=U$208,Dados!DO20)))))</f>
      </c>
      <c r="V20" s="22">
        <f>IF(A20="","",SUM(Dados!B20:DQ20)/20)</f>
      </c>
      <c r="W20" s="23">
        <f>IF(A20="","",SUM(B20:U20))</f>
        <v>0</v>
      </c>
      <c r="X20" s="24">
        <f>IF(A20="","",W20/V20)</f>
        <v>0</v>
      </c>
      <c r="Y20" s="22">
        <f>IF(A20="","",IF(X20&lt;5,"Nível 1",IF(X20&lt;10,"Nível 2",IF(X20&lt;16,"Nível 3",IF(X20&lt;19,"Nível 4",IF(X20&lt;21,"Nível 5",""))))))</f>
        <v>0</v>
      </c>
    </row>
    <row r="21" spans="1:25" ht="12.75">
      <c r="A21" s="20">
        <f>IF(Dados!A21=0,"",Dados!A21)</f>
      </c>
      <c r="B21" s="21">
        <f>IF(A21="","",IF(Dados!$B$7=B$208,Dados!B21,IF(Dados!$C$7=B$208,Dados!C21,IF(Dados!$D$7=B$208,Dados!D21,IF(Dados!$E$7=B$208,Dados!E21)))))</f>
      </c>
      <c r="C21" s="21">
        <f>IF(B21="","",IF(Dados!$H$7=C$208,Dados!H21,IF(Dados!$I$7=C$208,Dados!I21,IF(Dados!$J$7=C$208,Dados!J21,IF(Dados!$K$7=C$208,Dados!K21)))))</f>
      </c>
      <c r="D21" s="21">
        <f>IF(C21="","",IF(Dados!$N$7=D$208,Dados!N21,IF(Dados!$O$7=D$208,Dados!O21,IF(Dados!$P$7=D$208,Dados!P21,IF(Dados!$Q$7=D$208,Dados!Q21)))))</f>
      </c>
      <c r="E21" s="21">
        <f>IF(D21="","",IF(Dados!$T$7=E$208,Dados!T21,IF(Dados!$U$7=E$208,Dados!U21,IF(Dados!$V$7=E$208,Dados!V21,IF(Dados!$W$7=E$208,Dados!W21)))))</f>
      </c>
      <c r="F21" s="21">
        <f>IF(E21="","",IF(Dados!$Z$7=F$208,Dados!Z21,IF(Dados!$AA$7=F$208,Dados!AA21,IF(Dados!$AB$7=F$208,Dados!AB21,IF(Dados!$AC$7=F$208,Dados!AC21)))))</f>
      </c>
      <c r="G21" s="21">
        <f>IF(F21="","",IF(Dados!$AF$7=G$208,Dados!AF21,IF(Dados!$AG$7=G$208,Dados!AG21,IF(Dados!$AH$7=G$208,Dados!AH21,IF(Dados!$AI$7=G$208,Dados!AI21)))))</f>
      </c>
      <c r="H21" s="25">
        <f>IF(G21="","",IF(Dados!$AL$7=H$208,Dados!AL21,IF(Dados!$AM$7=H$208,Dados!AM21,IF(Dados!$AN$7=H$208,Dados!AN21,IF(Dados!$AO$7=H$208,Dados!AO21)))))</f>
      </c>
      <c r="I21" s="21">
        <f>IF(H21="","",IF(Dados!$AR$7=I$208,Dados!AR21,IF(Dados!$AS$7=I$208,Dados!AS21,IF(Dados!$AT$7=I$208,Dados!AT21,IF(Dados!$AU$7=I$208,Dados!AU21)))))</f>
      </c>
      <c r="J21" s="21">
        <f>IF(I21="","",IF(Dados!$AX$7=J$208,Dados!AX21,IF(Dados!$AY$7=J$208,Dados!AY21,IF(Dados!$AZ$7=J$208,Dados!AZ21,IF(Dados!$BA$7=J$208,Dados!BA21)))))</f>
      </c>
      <c r="K21" s="21">
        <f>IF(J21="","",IF(Dados!$BD$7=K$208,Dados!BD21,IF(Dados!$BE$7=K$208,Dados!BE21,IF(Dados!$BF$7=K$208,Dados!BF21,IF(Dados!$BG$7=K$208,Dados!BG21)))))</f>
      </c>
      <c r="L21" s="21">
        <f>IF(K21="","",IF(Dados!$BJ$7=L$208,Dados!BJ21,IF(Dados!$BK$7=L$208,Dados!BK21,IF(Dados!$BL$7=L$208,Dados!BL21,IF(Dados!$BM$7=L$208,Dados!BM21)))))</f>
      </c>
      <c r="M21" s="21">
        <f>IF(L21="","",IF(Dados!$BP$7=M$208,Dados!BP21,IF(Dados!$BQ$7=M$208,Dados!BQ21,IF(Dados!$BR$7=M$208,Dados!BR21,IF(Dados!$BS$7=M$208,Dados!BS21)))))</f>
      </c>
      <c r="N21" s="21">
        <f>IF(M21="","",IF(Dados!$BV$7=N$208,Dados!BV21,IF(Dados!$BW$7=N$208,Dados!BW21,IF(Dados!$BX$7=N$208,Dados!BX21,IF(Dados!$BY$7=N$208,Dados!BY21)))))</f>
      </c>
      <c r="O21" s="21">
        <f>IF(N21="","",IF(Dados!$CB$7=O$208,Dados!CB21,IF(Dados!$CC$7=O$208,Dados!CC21,IF(Dados!$CD$7=O$208,Dados!CD21,IF(Dados!$CE$7=O$208,Dados!CE21)))))</f>
      </c>
      <c r="P21" s="21">
        <f>IF(O21="","",IF(Dados!$CH$7=P$208,Dados!CH21,IF(Dados!$CI$7=P$208,Dados!CI21,IF(Dados!$CJ$7=P$208,Dados!CJ21,IF(Dados!$CK$7=P$208,Dados!CK21)))))</f>
      </c>
      <c r="Q21" s="21">
        <f>IF(P21="","",IF(Dados!$CN$7=Q$208,Dados!CN21,IF(Dados!$CO$7=Q$208,Dados!CO21,IF(Dados!$CP$7=Q$208,Dados!CP21,IF(Dados!$CQ$7=Q$208,Dados!CQ21)))))</f>
      </c>
      <c r="R21" s="21">
        <f>IF(Q21="","",IF(Dados!$CT$7=R$208,Dados!CT21,IF(Dados!$CU$7=R$208,Dados!CU21,IF(Dados!$CV$7=R$208,Dados!CV21,IF(Dados!$CW$7=R$208,Dados!CW21)))))</f>
      </c>
      <c r="S21" s="21">
        <f>IF(R21="","",IF(Dados!$CZ$7=S$208,Dados!CZ21,IF(Dados!$DA$7=S$208,Dados!DA21,IF(Dados!$DB$7=S$208,Dados!DB21,IF(Dados!$DC$7=S$208,Dados!DC21)))))</f>
      </c>
      <c r="T21" s="21">
        <f>IF(S21="","",IF(Dados!$DF$7=T$208,Dados!DF21,IF(Dados!$DG$7=T$208,Dados!DG21,IF(Dados!$DH$7=T$208,Dados!DH21,IF(Dados!$DI$7=T$208,Dados!DI21)))))</f>
      </c>
      <c r="U21" s="21">
        <f>IF(T21="","",IF(Dados!$DL$7=U$208,Dados!DL21,IF(Dados!$DM$7=U$208,Dados!DM21,IF(Dados!$DN$7=U$208,Dados!DN21,IF(Dados!$DO$7=U$208,Dados!DO21)))))</f>
      </c>
      <c r="V21" s="22">
        <f>IF(A21="","",SUM(Dados!B21:DQ21)/20)</f>
      </c>
      <c r="W21" s="23">
        <f>IF(A21="","",SUM(B21:U21))</f>
        <v>0</v>
      </c>
      <c r="X21" s="24">
        <f>IF(A21="","",W21/V21)</f>
        <v>0</v>
      </c>
      <c r="Y21" s="22">
        <f>IF(A21="","",IF(X21&lt;5,"Nível 1",IF(X21&lt;10,"Nível 2",IF(X21&lt;16,"Nível 3",IF(X21&lt;19,"Nível 4",IF(X21&lt;21,"Nível 5",""))))))</f>
        <v>0</v>
      </c>
    </row>
    <row r="22" spans="1:25" ht="12.75">
      <c r="A22" s="20">
        <f>IF(Dados!A22=0,"",Dados!A22)</f>
      </c>
      <c r="B22" s="21">
        <f>IF(A22="","",IF(Dados!$B$7=B$208,Dados!B22,IF(Dados!$C$7=B$208,Dados!C22,IF(Dados!$D$7=B$208,Dados!D22,IF(Dados!$E$7=B$208,Dados!E22)))))</f>
      </c>
      <c r="C22" s="21">
        <f>IF(B22="","",IF(Dados!$H$7=C$208,Dados!H22,IF(Dados!$I$7=C$208,Dados!I22,IF(Dados!$J$7=C$208,Dados!J22,IF(Dados!$K$7=C$208,Dados!K22)))))</f>
      </c>
      <c r="D22" s="21">
        <f>IF(C22="","",IF(Dados!$N$7=D$208,Dados!N22,IF(Dados!$O$7=D$208,Dados!O22,IF(Dados!$P$7=D$208,Dados!P22,IF(Dados!$Q$7=D$208,Dados!Q22)))))</f>
      </c>
      <c r="E22" s="21">
        <f>IF(D22="","",IF(Dados!$T$7=E$208,Dados!T22,IF(Dados!$U$7=E$208,Dados!U22,IF(Dados!$V$7=E$208,Dados!V22,IF(Dados!$W$7=E$208,Dados!W22)))))</f>
      </c>
      <c r="F22" s="21">
        <f>IF(E22="","",IF(Dados!$Z$7=F$208,Dados!Z22,IF(Dados!$AA$7=F$208,Dados!AA22,IF(Dados!$AB$7=F$208,Dados!AB22,IF(Dados!$AC$7=F$208,Dados!AC22)))))</f>
      </c>
      <c r="G22" s="21">
        <f>IF(F22="","",IF(Dados!$AF$7=G$208,Dados!AF22,IF(Dados!$AG$7=G$208,Dados!AG22,IF(Dados!$AH$7=G$208,Dados!AH22,IF(Dados!$AI$7=G$208,Dados!AI22)))))</f>
      </c>
      <c r="H22" s="25">
        <f>IF(G22="","",IF(Dados!$AL$7=H$208,Dados!AL22,IF(Dados!$AM$7=H$208,Dados!AM22,IF(Dados!$AN$7=H$208,Dados!AN22,IF(Dados!$AO$7=H$208,Dados!AO22)))))</f>
      </c>
      <c r="I22" s="21">
        <f>IF(H22="","",IF(Dados!$AR$7=I$208,Dados!AR22,IF(Dados!$AS$7=I$208,Dados!AS22,IF(Dados!$AT$7=I$208,Dados!AT22,IF(Dados!$AU$7=I$208,Dados!AU22)))))</f>
      </c>
      <c r="J22" s="21">
        <f>IF(I22="","",IF(Dados!$AX$7=J$208,Dados!AX22,IF(Dados!$AY$7=J$208,Dados!AY22,IF(Dados!$AZ$7=J$208,Dados!AZ22,IF(Dados!$BA$7=J$208,Dados!BA22)))))</f>
      </c>
      <c r="K22" s="21">
        <f>IF(J22="","",IF(Dados!$BD$7=K$208,Dados!BD22,IF(Dados!$BE$7=K$208,Dados!BE22,IF(Dados!$BF$7=K$208,Dados!BF22,IF(Dados!$BG$7=K$208,Dados!BG22)))))</f>
      </c>
      <c r="L22" s="21">
        <f>IF(K22="","",IF(Dados!$BJ$7=L$208,Dados!BJ22,IF(Dados!$BK$7=L$208,Dados!BK22,IF(Dados!$BL$7=L$208,Dados!BL22,IF(Dados!$BM$7=L$208,Dados!BM22)))))</f>
      </c>
      <c r="M22" s="21">
        <f>IF(L22="","",IF(Dados!$BP$7=M$208,Dados!BP22,IF(Dados!$BQ$7=M$208,Dados!BQ22,IF(Dados!$BR$7=M$208,Dados!BR22,IF(Dados!$BS$7=M$208,Dados!BS22)))))</f>
      </c>
      <c r="N22" s="21">
        <f>IF(M22="","",IF(Dados!$BV$7=N$208,Dados!BV22,IF(Dados!$BW$7=N$208,Dados!BW22,IF(Dados!$BX$7=N$208,Dados!BX22,IF(Dados!$BY$7=N$208,Dados!BY22)))))</f>
      </c>
      <c r="O22" s="21">
        <f>IF(N22="","",IF(Dados!$CB$7=O$208,Dados!CB22,IF(Dados!$CC$7=O$208,Dados!CC22,IF(Dados!$CD$7=O$208,Dados!CD22,IF(Dados!$CE$7=O$208,Dados!CE22)))))</f>
      </c>
      <c r="P22" s="21">
        <f>IF(O22="","",IF(Dados!$CH$7=P$208,Dados!CH22,IF(Dados!$CI$7=P$208,Dados!CI22,IF(Dados!$CJ$7=P$208,Dados!CJ22,IF(Dados!$CK$7=P$208,Dados!CK22)))))</f>
      </c>
      <c r="Q22" s="21">
        <f>IF(P22="","",IF(Dados!$CN$7=Q$208,Dados!CN22,IF(Dados!$CO$7=Q$208,Dados!CO22,IF(Dados!$CP$7=Q$208,Dados!CP22,IF(Dados!$CQ$7=Q$208,Dados!CQ22)))))</f>
      </c>
      <c r="R22" s="21">
        <f>IF(Q22="","",IF(Dados!$CT$7=R$208,Dados!CT22,IF(Dados!$CU$7=R$208,Dados!CU22,IF(Dados!$CV$7=R$208,Dados!CV22,IF(Dados!$CW$7=R$208,Dados!CW22)))))</f>
      </c>
      <c r="S22" s="21">
        <f>IF(R22="","",IF(Dados!$CZ$7=S$208,Dados!CZ22,IF(Dados!$DA$7=S$208,Dados!DA22,IF(Dados!$DB$7=S$208,Dados!DB22,IF(Dados!$DC$7=S$208,Dados!DC22)))))</f>
      </c>
      <c r="T22" s="21">
        <f>IF(S22="","",IF(Dados!$DF$7=T$208,Dados!DF22,IF(Dados!$DG$7=T$208,Dados!DG22,IF(Dados!$DH$7=T$208,Dados!DH22,IF(Dados!$DI$7=T$208,Dados!DI22)))))</f>
      </c>
      <c r="U22" s="21">
        <f>IF(T22="","",IF(Dados!$DL$7=U$208,Dados!DL22,IF(Dados!$DM$7=U$208,Dados!DM22,IF(Dados!$DN$7=U$208,Dados!DN22,IF(Dados!$DO$7=U$208,Dados!DO22)))))</f>
      </c>
      <c r="V22" s="22">
        <f>IF(A22="","",SUM(Dados!B22:DQ22)/20)</f>
      </c>
      <c r="W22" s="23">
        <f>IF(A22="","",SUM(B22:U22))</f>
        <v>0</v>
      </c>
      <c r="X22" s="24">
        <f>IF(A22="","",W22/V22)</f>
        <v>0</v>
      </c>
      <c r="Y22" s="22">
        <f>IF(A22="","",IF(X22&lt;5,"Nível 1",IF(X22&lt;10,"Nível 2",IF(X22&lt;16,"Nível 3",IF(X22&lt;19,"Nível 4",IF(X22&lt;21,"Nível 5",""))))))</f>
        <v>0</v>
      </c>
    </row>
    <row r="23" spans="1:25" ht="12.75">
      <c r="A23" s="20">
        <f>IF(Dados!A23=0,"",Dados!A23)</f>
      </c>
      <c r="B23" s="21">
        <f>IF(A23="","",IF(Dados!$B$7=B$208,Dados!B23,IF(Dados!$C$7=B$208,Dados!C23,IF(Dados!$D$7=B$208,Dados!D23,IF(Dados!$E$7=B$208,Dados!E23)))))</f>
      </c>
      <c r="C23" s="21">
        <f>IF(B23="","",IF(Dados!$H$7=C$208,Dados!H23,IF(Dados!$I$7=C$208,Dados!I23,IF(Dados!$J$7=C$208,Dados!J23,IF(Dados!$K$7=C$208,Dados!K23)))))</f>
      </c>
      <c r="D23" s="21">
        <f>IF(C23="","",IF(Dados!$N$7=D$208,Dados!N23,IF(Dados!$O$7=D$208,Dados!O23,IF(Dados!$P$7=D$208,Dados!P23,IF(Dados!$Q$7=D$208,Dados!Q23)))))</f>
      </c>
      <c r="E23" s="21">
        <f>IF(D23="","",IF(Dados!$T$7=E$208,Dados!T23,IF(Dados!$U$7=E$208,Dados!U23,IF(Dados!$V$7=E$208,Dados!V23,IF(Dados!$W$7=E$208,Dados!W23)))))</f>
      </c>
      <c r="F23" s="21">
        <f>IF(E23="","",IF(Dados!$Z$7=F$208,Dados!Z23,IF(Dados!$AA$7=F$208,Dados!AA23,IF(Dados!$AB$7=F$208,Dados!AB23,IF(Dados!$AC$7=F$208,Dados!AC23)))))</f>
      </c>
      <c r="G23" s="21">
        <f>IF(F23="","",IF(Dados!$AF$7=G$208,Dados!AF23,IF(Dados!$AG$7=G$208,Dados!AG23,IF(Dados!$AH$7=G$208,Dados!AH23,IF(Dados!$AI$7=G$208,Dados!AI23)))))</f>
      </c>
      <c r="H23" s="25">
        <f>IF(G23="","",IF(Dados!$AL$7=H$208,Dados!AL23,IF(Dados!$AM$7=H$208,Dados!AM23,IF(Dados!$AN$7=H$208,Dados!AN23,IF(Dados!$AO$7=H$208,Dados!AO23)))))</f>
      </c>
      <c r="I23" s="21">
        <f>IF(H23="","",IF(Dados!$AR$7=I$208,Dados!AR23,IF(Dados!$AS$7=I$208,Dados!AS23,IF(Dados!$AT$7=I$208,Dados!AT23,IF(Dados!$AU$7=I$208,Dados!AU23)))))</f>
      </c>
      <c r="J23" s="21">
        <f>IF(I23="","",IF(Dados!$AX$7=J$208,Dados!AX23,IF(Dados!$AY$7=J$208,Dados!AY23,IF(Dados!$AZ$7=J$208,Dados!AZ23,IF(Dados!$BA$7=J$208,Dados!BA23)))))</f>
      </c>
      <c r="K23" s="21">
        <f>IF(J23="","",IF(Dados!$BD$7=K$208,Dados!BD23,IF(Dados!$BE$7=K$208,Dados!BE23,IF(Dados!$BF$7=K$208,Dados!BF23,IF(Dados!$BG$7=K$208,Dados!BG23)))))</f>
      </c>
      <c r="L23" s="21">
        <f>IF(K23="","",IF(Dados!$BJ$7=L$208,Dados!BJ23,IF(Dados!$BK$7=L$208,Dados!BK23,IF(Dados!$BL$7=L$208,Dados!BL23,IF(Dados!$BM$7=L$208,Dados!BM23)))))</f>
      </c>
      <c r="M23" s="21">
        <f>IF(L23="","",IF(Dados!$BP$7=M$208,Dados!BP23,IF(Dados!$BQ$7=M$208,Dados!BQ23,IF(Dados!$BR$7=M$208,Dados!BR23,IF(Dados!$BS$7=M$208,Dados!BS23)))))</f>
      </c>
      <c r="N23" s="21">
        <f>IF(M23="","",IF(Dados!$BV$7=N$208,Dados!BV23,IF(Dados!$BW$7=N$208,Dados!BW23,IF(Dados!$BX$7=N$208,Dados!BX23,IF(Dados!$BY$7=N$208,Dados!BY23)))))</f>
      </c>
      <c r="O23" s="21">
        <f>IF(N23="","",IF(Dados!$CB$7=O$208,Dados!CB23,IF(Dados!$CC$7=O$208,Dados!CC23,IF(Dados!$CD$7=O$208,Dados!CD23,IF(Dados!$CE$7=O$208,Dados!CE23)))))</f>
      </c>
      <c r="P23" s="21">
        <f>IF(O23="","",IF(Dados!$CH$7=P$208,Dados!CH23,IF(Dados!$CI$7=P$208,Dados!CI23,IF(Dados!$CJ$7=P$208,Dados!CJ23,IF(Dados!$CK$7=P$208,Dados!CK23)))))</f>
      </c>
      <c r="Q23" s="21">
        <f>IF(P23="","",IF(Dados!$CN$7=Q$208,Dados!CN23,IF(Dados!$CO$7=Q$208,Dados!CO23,IF(Dados!$CP$7=Q$208,Dados!CP23,IF(Dados!$CQ$7=Q$208,Dados!CQ23)))))</f>
      </c>
      <c r="R23" s="21">
        <f>IF(Q23="","",IF(Dados!$CT$7=R$208,Dados!CT23,IF(Dados!$CU$7=R$208,Dados!CU23,IF(Dados!$CV$7=R$208,Dados!CV23,IF(Dados!$CW$7=R$208,Dados!CW23)))))</f>
      </c>
      <c r="S23" s="21">
        <f>IF(R23="","",IF(Dados!$CZ$7=S$208,Dados!CZ23,IF(Dados!$DA$7=S$208,Dados!DA23,IF(Dados!$DB$7=S$208,Dados!DB23,IF(Dados!$DC$7=S$208,Dados!DC23)))))</f>
      </c>
      <c r="T23" s="21">
        <f>IF(S23="","",IF(Dados!$DF$7=T$208,Dados!DF23,IF(Dados!$DG$7=T$208,Dados!DG23,IF(Dados!$DH$7=T$208,Dados!DH23,IF(Dados!$DI$7=T$208,Dados!DI23)))))</f>
      </c>
      <c r="U23" s="21">
        <f>IF(T23="","",IF(Dados!$DL$7=U$208,Dados!DL23,IF(Dados!$DM$7=U$208,Dados!DM23,IF(Dados!$DN$7=U$208,Dados!DN23,IF(Dados!$DO$7=U$208,Dados!DO23)))))</f>
      </c>
      <c r="V23" s="22">
        <f>IF(A23="","",SUM(Dados!B23:DQ23)/20)</f>
      </c>
      <c r="W23" s="23">
        <f>IF(A23="","",SUM(B23:U23))</f>
        <v>0</v>
      </c>
      <c r="X23" s="24">
        <f>IF(A23="","",W23/V23)</f>
        <v>0</v>
      </c>
      <c r="Y23" s="22">
        <f>IF(A23="","",IF(X23&lt;5,"Nível 1",IF(X23&lt;10,"Nível 2",IF(X23&lt;16,"Nível 3",IF(X23&lt;19,"Nível 4",IF(X23&lt;21,"Nível 5",""))))))</f>
        <v>0</v>
      </c>
    </row>
    <row r="24" spans="1:25" ht="12.75">
      <c r="A24" s="20">
        <f>IF(Dados!A24=0,"",Dados!A24)</f>
      </c>
      <c r="B24" s="21">
        <f>IF(A24="","",IF(Dados!$B$7=B$208,Dados!B24,IF(Dados!$C$7=B$208,Dados!C24,IF(Dados!$D$7=B$208,Dados!D24,IF(Dados!$E$7=B$208,Dados!E24)))))</f>
      </c>
      <c r="C24" s="21">
        <f>IF(B24="","",IF(Dados!$H$7=C$208,Dados!H24,IF(Dados!$I$7=C$208,Dados!I24,IF(Dados!$J$7=C$208,Dados!J24,IF(Dados!$K$7=C$208,Dados!K24)))))</f>
      </c>
      <c r="D24" s="21">
        <f>IF(C24="","",IF(Dados!$N$7=D$208,Dados!N24,IF(Dados!$O$7=D$208,Dados!O24,IF(Dados!$P$7=D$208,Dados!P24,IF(Dados!$Q$7=D$208,Dados!Q24)))))</f>
      </c>
      <c r="E24" s="21">
        <f>IF(D24="","",IF(Dados!$T$7=E$208,Dados!T24,IF(Dados!$U$7=E$208,Dados!U24,IF(Dados!$V$7=E$208,Dados!V24,IF(Dados!$W$7=E$208,Dados!W24)))))</f>
      </c>
      <c r="F24" s="21">
        <f>IF(E24="","",IF(Dados!$Z$7=F$208,Dados!Z24,IF(Dados!$AA$7=F$208,Dados!AA24,IF(Dados!$AB$7=F$208,Dados!AB24,IF(Dados!$AC$7=F$208,Dados!AC24)))))</f>
      </c>
      <c r="G24" s="21">
        <f>IF(F24="","",IF(Dados!$AF$7=G$208,Dados!AF24,IF(Dados!$AG$7=G$208,Dados!AG24,IF(Dados!$AH$7=G$208,Dados!AH24,IF(Dados!$AI$7=G$208,Dados!AI24)))))</f>
      </c>
      <c r="H24" s="25">
        <f>IF(G24="","",IF(Dados!$AL$7=H$208,Dados!AL24,IF(Dados!$AM$7=H$208,Dados!AM24,IF(Dados!$AN$7=H$208,Dados!AN24,IF(Dados!$AO$7=H$208,Dados!AO24)))))</f>
      </c>
      <c r="I24" s="21">
        <f>IF(H24="","",IF(Dados!$AR$7=I$208,Dados!AR24,IF(Dados!$AS$7=I$208,Dados!AS24,IF(Dados!$AT$7=I$208,Dados!AT24,IF(Dados!$AU$7=I$208,Dados!AU24)))))</f>
      </c>
      <c r="J24" s="21">
        <f>IF(I24="","",IF(Dados!$AX$7=J$208,Dados!AX24,IF(Dados!$AY$7=J$208,Dados!AY24,IF(Dados!$AZ$7=J$208,Dados!AZ24,IF(Dados!$BA$7=J$208,Dados!BA24)))))</f>
      </c>
      <c r="K24" s="21">
        <f>IF(J24="","",IF(Dados!$BD$7=K$208,Dados!BD24,IF(Dados!$BE$7=K$208,Dados!BE24,IF(Dados!$BF$7=K$208,Dados!BF24,IF(Dados!$BG$7=K$208,Dados!BG24)))))</f>
      </c>
      <c r="L24" s="21">
        <f>IF(K24="","",IF(Dados!$BJ$7=L$208,Dados!BJ24,IF(Dados!$BK$7=L$208,Dados!BK24,IF(Dados!$BL$7=L$208,Dados!BL24,IF(Dados!$BM$7=L$208,Dados!BM24)))))</f>
      </c>
      <c r="M24" s="21">
        <f>IF(L24="","",IF(Dados!$BP$7=M$208,Dados!BP24,IF(Dados!$BQ$7=M$208,Dados!BQ24,IF(Dados!$BR$7=M$208,Dados!BR24,IF(Dados!$BS$7=M$208,Dados!BS24)))))</f>
      </c>
      <c r="N24" s="21">
        <f>IF(M24="","",IF(Dados!$BV$7=N$208,Dados!BV24,IF(Dados!$BW$7=N$208,Dados!BW24,IF(Dados!$BX$7=N$208,Dados!BX24,IF(Dados!$BY$7=N$208,Dados!BY24)))))</f>
      </c>
      <c r="O24" s="21">
        <f>IF(N24="","",IF(Dados!$CB$7=O$208,Dados!CB24,IF(Dados!$CC$7=O$208,Dados!CC24,IF(Dados!$CD$7=O$208,Dados!CD24,IF(Dados!$CE$7=O$208,Dados!CE24)))))</f>
      </c>
      <c r="P24" s="21">
        <f>IF(O24="","",IF(Dados!$CH$7=P$208,Dados!CH24,IF(Dados!$CI$7=P$208,Dados!CI24,IF(Dados!$CJ$7=P$208,Dados!CJ24,IF(Dados!$CK$7=P$208,Dados!CK24)))))</f>
      </c>
      <c r="Q24" s="21">
        <f>IF(P24="","",IF(Dados!$CN$7=Q$208,Dados!CN24,IF(Dados!$CO$7=Q$208,Dados!CO24,IF(Dados!$CP$7=Q$208,Dados!CP24,IF(Dados!$CQ$7=Q$208,Dados!CQ24)))))</f>
      </c>
      <c r="R24" s="21">
        <f>IF(Q24="","",IF(Dados!$CT$7=R$208,Dados!CT24,IF(Dados!$CU$7=R$208,Dados!CU24,IF(Dados!$CV$7=R$208,Dados!CV24,IF(Dados!$CW$7=R$208,Dados!CW24)))))</f>
      </c>
      <c r="S24" s="21">
        <f>IF(R24="","",IF(Dados!$CZ$7=S$208,Dados!CZ24,IF(Dados!$DA$7=S$208,Dados!DA24,IF(Dados!$DB$7=S$208,Dados!DB24,IF(Dados!$DC$7=S$208,Dados!DC24)))))</f>
      </c>
      <c r="T24" s="21">
        <f>IF(S24="","",IF(Dados!$DF$7=T$208,Dados!DF24,IF(Dados!$DG$7=T$208,Dados!DG24,IF(Dados!$DH$7=T$208,Dados!DH24,IF(Dados!$DI$7=T$208,Dados!DI24)))))</f>
      </c>
      <c r="U24" s="21">
        <f>IF(T24="","",IF(Dados!$DL$7=U$208,Dados!DL24,IF(Dados!$DM$7=U$208,Dados!DM24,IF(Dados!$DN$7=U$208,Dados!DN24,IF(Dados!$DO$7=U$208,Dados!DO24)))))</f>
      </c>
      <c r="V24" s="22">
        <f>IF(A24="","",SUM(Dados!B24:DQ24)/20)</f>
      </c>
      <c r="W24" s="23">
        <f>IF(A24="","",SUM(B24:U24))</f>
        <v>0</v>
      </c>
      <c r="X24" s="24">
        <f>IF(A24="","",W24/V24)</f>
        <v>0</v>
      </c>
      <c r="Y24" s="22">
        <f>IF(A24="","",IF(X24&lt;5,"Nível 1",IF(X24&lt;10,"Nível 2",IF(X24&lt;16,"Nível 3",IF(X24&lt;19,"Nível 4",IF(X24&lt;21,"Nível 5",""))))))</f>
        <v>0</v>
      </c>
    </row>
    <row r="25" spans="1:25" ht="12.75">
      <c r="A25" s="20">
        <f>IF(Dados!A25=0,"",Dados!A25)</f>
      </c>
      <c r="B25" s="21">
        <f>IF(A25="","",IF(Dados!$B$7=B$208,Dados!B25,IF(Dados!$C$7=B$208,Dados!C25,IF(Dados!$D$7=B$208,Dados!D25,IF(Dados!$E$7=B$208,Dados!E25)))))</f>
      </c>
      <c r="C25" s="21">
        <f>IF(B25="","",IF(Dados!$H$7=C$208,Dados!H25,IF(Dados!$I$7=C$208,Dados!I25,IF(Dados!$J$7=C$208,Dados!J25,IF(Dados!$K$7=C$208,Dados!K25)))))</f>
      </c>
      <c r="D25" s="21">
        <f>IF(C25="","",IF(Dados!$N$7=D$208,Dados!N25,IF(Dados!$O$7=D$208,Dados!O25,IF(Dados!$P$7=D$208,Dados!P25,IF(Dados!$Q$7=D$208,Dados!Q25)))))</f>
      </c>
      <c r="E25" s="21">
        <f>IF(D25="","",IF(Dados!$T$7=E$208,Dados!T25,IF(Dados!$U$7=E$208,Dados!U25,IF(Dados!$V$7=E$208,Dados!V25,IF(Dados!$W$7=E$208,Dados!W25)))))</f>
      </c>
      <c r="F25" s="21">
        <f>IF(E25="","",IF(Dados!$Z$7=F$208,Dados!Z25,IF(Dados!$AA$7=F$208,Dados!AA25,IF(Dados!$AB$7=F$208,Dados!AB25,IF(Dados!$AC$7=F$208,Dados!AC25)))))</f>
      </c>
      <c r="G25" s="21">
        <f>IF(F25="","",IF(Dados!$AF$7=G$208,Dados!AF25,IF(Dados!$AG$7=G$208,Dados!AG25,IF(Dados!$AH$7=G$208,Dados!AH25,IF(Dados!$AI$7=G$208,Dados!AI25)))))</f>
      </c>
      <c r="H25" s="25">
        <f>IF(G25="","",IF(Dados!$AL$7=H$208,Dados!AL25,IF(Dados!$AM$7=H$208,Dados!AM25,IF(Dados!$AN$7=H$208,Dados!AN25,IF(Dados!$AO$7=H$208,Dados!AO25)))))</f>
      </c>
      <c r="I25" s="21">
        <f>IF(H25="","",IF(Dados!$AR$7=I$208,Dados!AR25,IF(Dados!$AS$7=I$208,Dados!AS25,IF(Dados!$AT$7=I$208,Dados!AT25,IF(Dados!$AU$7=I$208,Dados!AU25)))))</f>
      </c>
      <c r="J25" s="21">
        <f>IF(I25="","",IF(Dados!$AX$7=J$208,Dados!AX25,IF(Dados!$AY$7=J$208,Dados!AY25,IF(Dados!$AZ$7=J$208,Dados!AZ25,IF(Dados!$BA$7=J$208,Dados!BA25)))))</f>
      </c>
      <c r="K25" s="21">
        <f>IF(J25="","",IF(Dados!$BD$7=K$208,Dados!BD25,IF(Dados!$BE$7=K$208,Dados!BE25,IF(Dados!$BF$7=K$208,Dados!BF25,IF(Dados!$BG$7=K$208,Dados!BG25)))))</f>
      </c>
      <c r="L25" s="21">
        <f>IF(K25="","",IF(Dados!$BJ$7=L$208,Dados!BJ25,IF(Dados!$BK$7=L$208,Dados!BK25,IF(Dados!$BL$7=L$208,Dados!BL25,IF(Dados!$BM$7=L$208,Dados!BM25)))))</f>
      </c>
      <c r="M25" s="21">
        <f>IF(L25="","",IF(Dados!$BP$7=M$208,Dados!BP25,IF(Dados!$BQ$7=M$208,Dados!BQ25,IF(Dados!$BR$7=M$208,Dados!BR25,IF(Dados!$BS$7=M$208,Dados!BS25)))))</f>
      </c>
      <c r="N25" s="21">
        <f>IF(M25="","",IF(Dados!$BV$7=N$208,Dados!BV25,IF(Dados!$BW$7=N$208,Dados!BW25,IF(Dados!$BX$7=N$208,Dados!BX25,IF(Dados!$BY$7=N$208,Dados!BY25)))))</f>
      </c>
      <c r="O25" s="21">
        <f>IF(N25="","",IF(Dados!$CB$7=O$208,Dados!CB25,IF(Dados!$CC$7=O$208,Dados!CC25,IF(Dados!$CD$7=O$208,Dados!CD25,IF(Dados!$CE$7=O$208,Dados!CE25)))))</f>
      </c>
      <c r="P25" s="21">
        <f>IF(O25="","",IF(Dados!$CH$7=P$208,Dados!CH25,IF(Dados!$CI$7=P$208,Dados!CI25,IF(Dados!$CJ$7=P$208,Dados!CJ25,IF(Dados!$CK$7=P$208,Dados!CK25)))))</f>
      </c>
      <c r="Q25" s="21">
        <f>IF(P25="","",IF(Dados!$CN$7=Q$208,Dados!CN25,IF(Dados!$CO$7=Q$208,Dados!CO25,IF(Dados!$CP$7=Q$208,Dados!CP25,IF(Dados!$CQ$7=Q$208,Dados!CQ25)))))</f>
      </c>
      <c r="R25" s="21">
        <f>IF(Q25="","",IF(Dados!$CT$7=R$208,Dados!CT25,IF(Dados!$CU$7=R$208,Dados!CU25,IF(Dados!$CV$7=R$208,Dados!CV25,IF(Dados!$CW$7=R$208,Dados!CW25)))))</f>
      </c>
      <c r="S25" s="21">
        <f>IF(R25="","",IF(Dados!$CZ$7=S$208,Dados!CZ25,IF(Dados!$DA$7=S$208,Dados!DA25,IF(Dados!$DB$7=S$208,Dados!DB25,IF(Dados!$DC$7=S$208,Dados!DC25)))))</f>
      </c>
      <c r="T25" s="21">
        <f>IF(S25="","",IF(Dados!$DF$7=T$208,Dados!DF25,IF(Dados!$DG$7=T$208,Dados!DG25,IF(Dados!$DH$7=T$208,Dados!DH25,IF(Dados!$DI$7=T$208,Dados!DI25)))))</f>
      </c>
      <c r="U25" s="21">
        <f>IF(T25="","",IF(Dados!$DL$7=U$208,Dados!DL25,IF(Dados!$DM$7=U$208,Dados!DM25,IF(Dados!$DN$7=U$208,Dados!DN25,IF(Dados!$DO$7=U$208,Dados!DO25)))))</f>
      </c>
      <c r="V25" s="22">
        <f>IF(A25="","",SUM(Dados!B25:DQ25)/20)</f>
      </c>
      <c r="W25" s="23">
        <f>IF(A25="","",SUM(B25:U25))</f>
        <v>0</v>
      </c>
      <c r="X25" s="24">
        <f>IF(A25="","",W25/V25)</f>
        <v>0</v>
      </c>
      <c r="Y25" s="22">
        <f>IF(A25="","",IF(X25&lt;5,"Nível 1",IF(X25&lt;10,"Nível 2",IF(X25&lt;16,"Nível 3",IF(X25&lt;19,"Nível 4",IF(X25&lt;21,"Nível 5",""))))))</f>
        <v>0</v>
      </c>
    </row>
    <row r="26" spans="1:25" ht="12.75">
      <c r="A26" s="20">
        <f>IF(Dados!A26=0,"",Dados!A26)</f>
      </c>
      <c r="B26" s="21">
        <f>IF(A26="","",IF(Dados!$B$7=B$208,Dados!B26,IF(Dados!$C$7=B$208,Dados!C26,IF(Dados!$D$7=B$208,Dados!D26,IF(Dados!$E$7=B$208,Dados!E26)))))</f>
      </c>
      <c r="C26" s="21">
        <f>IF(B26="","",IF(Dados!$H$7=C$208,Dados!H26,IF(Dados!$I$7=C$208,Dados!I26,IF(Dados!$J$7=C$208,Dados!J26,IF(Dados!$K$7=C$208,Dados!K26)))))</f>
      </c>
      <c r="D26" s="21">
        <f>IF(C26="","",IF(Dados!$N$7=D$208,Dados!N26,IF(Dados!$O$7=D$208,Dados!O26,IF(Dados!$P$7=D$208,Dados!P26,IF(Dados!$Q$7=D$208,Dados!Q26)))))</f>
      </c>
      <c r="E26" s="21">
        <f>IF(D26="","",IF(Dados!$T$7=E$208,Dados!T26,IF(Dados!$U$7=E$208,Dados!U26,IF(Dados!$V$7=E$208,Dados!V26,IF(Dados!$W$7=E$208,Dados!W26)))))</f>
      </c>
      <c r="F26" s="21">
        <f>IF(E26="","",IF(Dados!$Z$7=F$208,Dados!Z26,IF(Dados!$AA$7=F$208,Dados!AA26,IF(Dados!$AB$7=F$208,Dados!AB26,IF(Dados!$AC$7=F$208,Dados!AC26)))))</f>
      </c>
      <c r="G26" s="21">
        <f>IF(F26="","",IF(Dados!$AF$7=G$208,Dados!AF26,IF(Dados!$AG$7=G$208,Dados!AG26,IF(Dados!$AH$7=G$208,Dados!AH26,IF(Dados!$AI$7=G$208,Dados!AI26)))))</f>
      </c>
      <c r="H26" s="25">
        <f>IF(G26="","",IF(Dados!$AL$7=H$208,Dados!AL26,IF(Dados!$AM$7=H$208,Dados!AM26,IF(Dados!$AN$7=H$208,Dados!AN26,IF(Dados!$AO$7=H$208,Dados!AO26)))))</f>
      </c>
      <c r="I26" s="21">
        <f>IF(H26="","",IF(Dados!$AR$7=I$208,Dados!AR26,IF(Dados!$AS$7=I$208,Dados!AS26,IF(Dados!$AT$7=I$208,Dados!AT26,IF(Dados!$AU$7=I$208,Dados!AU26)))))</f>
      </c>
      <c r="J26" s="21">
        <f>IF(I26="","",IF(Dados!$AX$7=J$208,Dados!AX26,IF(Dados!$AY$7=J$208,Dados!AY26,IF(Dados!$AZ$7=J$208,Dados!AZ26,IF(Dados!$BA$7=J$208,Dados!BA26)))))</f>
      </c>
      <c r="K26" s="21">
        <f>IF(J26="","",IF(Dados!$BD$7=K$208,Dados!BD26,IF(Dados!$BE$7=K$208,Dados!BE26,IF(Dados!$BF$7=K$208,Dados!BF26,IF(Dados!$BG$7=K$208,Dados!BG26)))))</f>
      </c>
      <c r="L26" s="21">
        <f>IF(K26="","",IF(Dados!$BJ$7=L$208,Dados!BJ26,IF(Dados!$BK$7=L$208,Dados!BK26,IF(Dados!$BL$7=L$208,Dados!BL26,IF(Dados!$BM$7=L$208,Dados!BM26)))))</f>
      </c>
      <c r="M26" s="21">
        <f>IF(L26="","",IF(Dados!$BP$7=M$208,Dados!BP26,IF(Dados!$BQ$7=M$208,Dados!BQ26,IF(Dados!$BR$7=M$208,Dados!BR26,IF(Dados!$BS$7=M$208,Dados!BS26)))))</f>
      </c>
      <c r="N26" s="21">
        <f>IF(M26="","",IF(Dados!$BV$7=N$208,Dados!BV26,IF(Dados!$BW$7=N$208,Dados!BW26,IF(Dados!$BX$7=N$208,Dados!BX26,IF(Dados!$BY$7=N$208,Dados!BY26)))))</f>
      </c>
      <c r="O26" s="21">
        <f>IF(N26="","",IF(Dados!$CB$7=O$208,Dados!CB26,IF(Dados!$CC$7=O$208,Dados!CC26,IF(Dados!$CD$7=O$208,Dados!CD26,IF(Dados!$CE$7=O$208,Dados!CE26)))))</f>
      </c>
      <c r="P26" s="21">
        <f>IF(O26="","",IF(Dados!$CH$7=P$208,Dados!CH26,IF(Dados!$CI$7=P$208,Dados!CI26,IF(Dados!$CJ$7=P$208,Dados!CJ26,IF(Dados!$CK$7=P$208,Dados!CK26)))))</f>
      </c>
      <c r="Q26" s="21">
        <f>IF(P26="","",IF(Dados!$CN$7=Q$208,Dados!CN26,IF(Dados!$CO$7=Q$208,Dados!CO26,IF(Dados!$CP$7=Q$208,Dados!CP26,IF(Dados!$CQ$7=Q$208,Dados!CQ26)))))</f>
      </c>
      <c r="R26" s="21">
        <f>IF(Q26="","",IF(Dados!$CT$7=R$208,Dados!CT26,IF(Dados!$CU$7=R$208,Dados!CU26,IF(Dados!$CV$7=R$208,Dados!CV26,IF(Dados!$CW$7=R$208,Dados!CW26)))))</f>
      </c>
      <c r="S26" s="21">
        <f>IF(R26="","",IF(Dados!$CZ$7=S$208,Dados!CZ26,IF(Dados!$DA$7=S$208,Dados!DA26,IF(Dados!$DB$7=S$208,Dados!DB26,IF(Dados!$DC$7=S$208,Dados!DC26)))))</f>
      </c>
      <c r="T26" s="21">
        <f>IF(S26="","",IF(Dados!$DF$7=T$208,Dados!DF26,IF(Dados!$DG$7=T$208,Dados!DG26,IF(Dados!$DH$7=T$208,Dados!DH26,IF(Dados!$DI$7=T$208,Dados!DI26)))))</f>
      </c>
      <c r="U26" s="21">
        <f>IF(T26="","",IF(Dados!$DL$7=U$208,Dados!DL26,IF(Dados!$DM$7=U$208,Dados!DM26,IF(Dados!$DN$7=U$208,Dados!DN26,IF(Dados!$DO$7=U$208,Dados!DO26)))))</f>
      </c>
      <c r="V26" s="22">
        <f>IF(A26="","",SUM(Dados!B26:DQ26)/20)</f>
      </c>
      <c r="W26" s="23">
        <f>IF(A26="","",SUM(B26:U26))</f>
        <v>0</v>
      </c>
      <c r="X26" s="24">
        <f>IF(A26="","",W26/V26)</f>
        <v>0</v>
      </c>
      <c r="Y26" s="22">
        <f>IF(A26="","",IF(X26&lt;5,"Nível 1",IF(X26&lt;10,"Nível 2",IF(X26&lt;16,"Nível 3",IF(X26&lt;19,"Nível 4",IF(X26&lt;21,"Nível 5",""))))))</f>
        <v>0</v>
      </c>
    </row>
    <row r="27" spans="1:25" ht="12.75">
      <c r="A27" s="20">
        <f>IF(Dados!A27=0,"",Dados!A27)</f>
      </c>
      <c r="B27" s="21">
        <f>IF(A27="","",IF(Dados!$B$7=B$208,Dados!B27,IF(Dados!$C$7=B$208,Dados!C27,IF(Dados!$D$7=B$208,Dados!D27,IF(Dados!$E$7=B$208,Dados!E27)))))</f>
      </c>
      <c r="C27" s="21">
        <f>IF(B27="","",IF(Dados!$H$7=C$208,Dados!H27,IF(Dados!$I$7=C$208,Dados!I27,IF(Dados!$J$7=C$208,Dados!J27,IF(Dados!$K$7=C$208,Dados!K27)))))</f>
      </c>
      <c r="D27" s="21">
        <f>IF(C27="","",IF(Dados!$N$7=D$208,Dados!N27,IF(Dados!$O$7=D$208,Dados!O27,IF(Dados!$P$7=D$208,Dados!P27,IF(Dados!$Q$7=D$208,Dados!Q27)))))</f>
      </c>
      <c r="E27" s="21">
        <f>IF(D27="","",IF(Dados!$T$7=E$208,Dados!T27,IF(Dados!$U$7=E$208,Dados!U27,IF(Dados!$V$7=E$208,Dados!V27,IF(Dados!$W$7=E$208,Dados!W27)))))</f>
      </c>
      <c r="F27" s="21">
        <f>IF(E27="","",IF(Dados!$Z$7=F$208,Dados!Z27,IF(Dados!$AA$7=F$208,Dados!AA27,IF(Dados!$AB$7=F$208,Dados!AB27,IF(Dados!$AC$7=F$208,Dados!AC27)))))</f>
      </c>
      <c r="G27" s="21">
        <f>IF(F27="","",IF(Dados!$AF$7=G$208,Dados!AF27,IF(Dados!$AG$7=G$208,Dados!AG27,IF(Dados!$AH$7=G$208,Dados!AH27,IF(Dados!$AI$7=G$208,Dados!AI27)))))</f>
      </c>
      <c r="H27" s="25">
        <f>IF(G27="","",IF(Dados!$AL$7=H$208,Dados!AL27,IF(Dados!$AM$7=H$208,Dados!AM27,IF(Dados!$AN$7=H$208,Dados!AN27,IF(Dados!$AO$7=H$208,Dados!AO27)))))</f>
      </c>
      <c r="I27" s="21">
        <f>IF(H27="","",IF(Dados!$AR$7=I$208,Dados!AR27,IF(Dados!$AS$7=I$208,Dados!AS27,IF(Dados!$AT$7=I$208,Dados!AT27,IF(Dados!$AU$7=I$208,Dados!AU27)))))</f>
      </c>
      <c r="J27" s="21">
        <f>IF(I27="","",IF(Dados!$AX$7=J$208,Dados!AX27,IF(Dados!$AY$7=J$208,Dados!AY27,IF(Dados!$AZ$7=J$208,Dados!AZ27,IF(Dados!$BA$7=J$208,Dados!BA27)))))</f>
      </c>
      <c r="K27" s="21">
        <f>IF(J27="","",IF(Dados!$BD$7=K$208,Dados!BD27,IF(Dados!$BE$7=K$208,Dados!BE27,IF(Dados!$BF$7=K$208,Dados!BF27,IF(Dados!$BG$7=K$208,Dados!BG27)))))</f>
      </c>
      <c r="L27" s="21">
        <f>IF(K27="","",IF(Dados!$BJ$7=L$208,Dados!BJ27,IF(Dados!$BK$7=L$208,Dados!BK27,IF(Dados!$BL$7=L$208,Dados!BL27,IF(Dados!$BM$7=L$208,Dados!BM27)))))</f>
      </c>
      <c r="M27" s="21">
        <f>IF(L27="","",IF(Dados!$BP$7=M$208,Dados!BP27,IF(Dados!$BQ$7=M$208,Dados!BQ27,IF(Dados!$BR$7=M$208,Dados!BR27,IF(Dados!$BS$7=M$208,Dados!BS27)))))</f>
      </c>
      <c r="N27" s="21">
        <f>IF(M27="","",IF(Dados!$BV$7=N$208,Dados!BV27,IF(Dados!$BW$7=N$208,Dados!BW27,IF(Dados!$BX$7=N$208,Dados!BX27,IF(Dados!$BY$7=N$208,Dados!BY27)))))</f>
      </c>
      <c r="O27" s="21">
        <f>IF(N27="","",IF(Dados!$CB$7=O$208,Dados!CB27,IF(Dados!$CC$7=O$208,Dados!CC27,IF(Dados!$CD$7=O$208,Dados!CD27,IF(Dados!$CE$7=O$208,Dados!CE27)))))</f>
      </c>
      <c r="P27" s="21">
        <f>IF(O27="","",IF(Dados!$CH$7=P$208,Dados!CH27,IF(Dados!$CI$7=P$208,Dados!CI27,IF(Dados!$CJ$7=P$208,Dados!CJ27,IF(Dados!$CK$7=P$208,Dados!CK27)))))</f>
      </c>
      <c r="Q27" s="21">
        <f>IF(P27="","",IF(Dados!$CN$7=Q$208,Dados!CN27,IF(Dados!$CO$7=Q$208,Dados!CO27,IF(Dados!$CP$7=Q$208,Dados!CP27,IF(Dados!$CQ$7=Q$208,Dados!CQ27)))))</f>
      </c>
      <c r="R27" s="21">
        <f>IF(Q27="","",IF(Dados!$CT$7=R$208,Dados!CT27,IF(Dados!$CU$7=R$208,Dados!CU27,IF(Dados!$CV$7=R$208,Dados!CV27,IF(Dados!$CW$7=R$208,Dados!CW27)))))</f>
      </c>
      <c r="S27" s="21">
        <f>IF(R27="","",IF(Dados!$CZ$7=S$208,Dados!CZ27,IF(Dados!$DA$7=S$208,Dados!DA27,IF(Dados!$DB$7=S$208,Dados!DB27,IF(Dados!$DC$7=S$208,Dados!DC27)))))</f>
      </c>
      <c r="T27" s="21">
        <f>IF(S27="","",IF(Dados!$DF$7=T$208,Dados!DF27,IF(Dados!$DG$7=T$208,Dados!DG27,IF(Dados!$DH$7=T$208,Dados!DH27,IF(Dados!$DI$7=T$208,Dados!DI27)))))</f>
      </c>
      <c r="U27" s="21">
        <f>IF(T27="","",IF(Dados!$DL$7=U$208,Dados!DL27,IF(Dados!$DM$7=U$208,Dados!DM27,IF(Dados!$DN$7=U$208,Dados!DN27,IF(Dados!$DO$7=U$208,Dados!DO27)))))</f>
      </c>
      <c r="V27" s="22">
        <f>IF(A27="","",SUM(Dados!B27:DQ27)/20)</f>
      </c>
      <c r="W27" s="23">
        <f>IF(A27="","",SUM(B27:U27))</f>
        <v>0</v>
      </c>
      <c r="X27" s="24">
        <f>IF(A27="","",W27/V27)</f>
        <v>0</v>
      </c>
      <c r="Y27" s="22">
        <f>IF(A27="","",IF(X27&lt;5,"Nível 1",IF(X27&lt;10,"Nível 2",IF(X27&lt;16,"Nível 3",IF(X27&lt;19,"Nível 4",IF(X27&lt;21,"Nível 5",""))))))</f>
        <v>0</v>
      </c>
    </row>
    <row r="28" spans="1:25" ht="12.75">
      <c r="A28" s="20">
        <f>IF(Dados!A28=0,"",Dados!A28)</f>
      </c>
      <c r="B28" s="21">
        <f>IF(A28="","",IF(Dados!$B$7=B$208,Dados!B28,IF(Dados!$C$7=B$208,Dados!C28,IF(Dados!$D$7=B$208,Dados!D28,IF(Dados!$E$7=B$208,Dados!E28)))))</f>
      </c>
      <c r="C28" s="21">
        <f>IF(B28="","",IF(Dados!$H$7=C$208,Dados!H28,IF(Dados!$I$7=C$208,Dados!I28,IF(Dados!$J$7=C$208,Dados!J28,IF(Dados!$K$7=C$208,Dados!K28)))))</f>
      </c>
      <c r="D28" s="21">
        <f>IF(C28="","",IF(Dados!$N$7=D$208,Dados!N28,IF(Dados!$O$7=D$208,Dados!O28,IF(Dados!$P$7=D$208,Dados!P28,IF(Dados!$Q$7=D$208,Dados!Q28)))))</f>
      </c>
      <c r="E28" s="21">
        <f>IF(D28="","",IF(Dados!$T$7=E$208,Dados!T28,IF(Dados!$U$7=E$208,Dados!U28,IF(Dados!$V$7=E$208,Dados!V28,IF(Dados!$W$7=E$208,Dados!W28)))))</f>
      </c>
      <c r="F28" s="21">
        <f>IF(E28="","",IF(Dados!$Z$7=F$208,Dados!Z28,IF(Dados!$AA$7=F$208,Dados!AA28,IF(Dados!$AB$7=F$208,Dados!AB28,IF(Dados!$AC$7=F$208,Dados!AC28)))))</f>
      </c>
      <c r="G28" s="21">
        <f>IF(F28="","",IF(Dados!$AF$7=G$208,Dados!AF28,IF(Dados!$AG$7=G$208,Dados!AG28,IF(Dados!$AH$7=G$208,Dados!AH28,IF(Dados!$AI$7=G$208,Dados!AI28)))))</f>
      </c>
      <c r="H28" s="25">
        <f>IF(G28="","",IF(Dados!$AL$7=H$208,Dados!AL28,IF(Dados!$AM$7=H$208,Dados!AM28,IF(Dados!$AN$7=H$208,Dados!AN28,IF(Dados!$AO$7=H$208,Dados!AO28)))))</f>
      </c>
      <c r="I28" s="21">
        <f>IF(H28="","",IF(Dados!$AR$7=I$208,Dados!AR28,IF(Dados!$AS$7=I$208,Dados!AS28,IF(Dados!$AT$7=I$208,Dados!AT28,IF(Dados!$AU$7=I$208,Dados!AU28)))))</f>
      </c>
      <c r="J28" s="21">
        <f>IF(I28="","",IF(Dados!$AX$7=J$208,Dados!AX28,IF(Dados!$AY$7=J$208,Dados!AY28,IF(Dados!$AZ$7=J$208,Dados!AZ28,IF(Dados!$BA$7=J$208,Dados!BA28)))))</f>
      </c>
      <c r="K28" s="21">
        <f>IF(J28="","",IF(Dados!$BD$7=K$208,Dados!BD28,IF(Dados!$BE$7=K$208,Dados!BE28,IF(Dados!$BF$7=K$208,Dados!BF28,IF(Dados!$BG$7=K$208,Dados!BG28)))))</f>
      </c>
      <c r="L28" s="21">
        <f>IF(K28="","",IF(Dados!$BJ$7=L$208,Dados!BJ28,IF(Dados!$BK$7=L$208,Dados!BK28,IF(Dados!$BL$7=L$208,Dados!BL28,IF(Dados!$BM$7=L$208,Dados!BM28)))))</f>
      </c>
      <c r="M28" s="21">
        <f>IF(L28="","",IF(Dados!$BP$7=M$208,Dados!BP28,IF(Dados!$BQ$7=M$208,Dados!BQ28,IF(Dados!$BR$7=M$208,Dados!BR28,IF(Dados!$BS$7=M$208,Dados!BS28)))))</f>
      </c>
      <c r="N28" s="21">
        <f>IF(M28="","",IF(Dados!$BV$7=N$208,Dados!BV28,IF(Dados!$BW$7=N$208,Dados!BW28,IF(Dados!$BX$7=N$208,Dados!BX28,IF(Dados!$BY$7=N$208,Dados!BY28)))))</f>
      </c>
      <c r="O28" s="21">
        <f>IF(N28="","",IF(Dados!$CB$7=O$208,Dados!CB28,IF(Dados!$CC$7=O$208,Dados!CC28,IF(Dados!$CD$7=O$208,Dados!CD28,IF(Dados!$CE$7=O$208,Dados!CE28)))))</f>
      </c>
      <c r="P28" s="21">
        <f>IF(O28="","",IF(Dados!$CH$7=P$208,Dados!CH28,IF(Dados!$CI$7=P$208,Dados!CI28,IF(Dados!$CJ$7=P$208,Dados!CJ28,IF(Dados!$CK$7=P$208,Dados!CK28)))))</f>
      </c>
      <c r="Q28" s="21">
        <f>IF(P28="","",IF(Dados!$CN$7=Q$208,Dados!CN28,IF(Dados!$CO$7=Q$208,Dados!CO28,IF(Dados!$CP$7=Q$208,Dados!CP28,IF(Dados!$CQ$7=Q$208,Dados!CQ28)))))</f>
      </c>
      <c r="R28" s="21">
        <f>IF(Q28="","",IF(Dados!$CT$7=R$208,Dados!CT28,IF(Dados!$CU$7=R$208,Dados!CU28,IF(Dados!$CV$7=R$208,Dados!CV28,IF(Dados!$CW$7=R$208,Dados!CW28)))))</f>
      </c>
      <c r="S28" s="21">
        <f>IF(R28="","",IF(Dados!$CZ$7=S$208,Dados!CZ28,IF(Dados!$DA$7=S$208,Dados!DA28,IF(Dados!$DB$7=S$208,Dados!DB28,IF(Dados!$DC$7=S$208,Dados!DC28)))))</f>
      </c>
      <c r="T28" s="21">
        <f>IF(S28="","",IF(Dados!$DF$7=T$208,Dados!DF28,IF(Dados!$DG$7=T$208,Dados!DG28,IF(Dados!$DH$7=T$208,Dados!DH28,IF(Dados!$DI$7=T$208,Dados!DI28)))))</f>
      </c>
      <c r="U28" s="21">
        <f>IF(T28="","",IF(Dados!$DL$7=U$208,Dados!DL28,IF(Dados!$DM$7=U$208,Dados!DM28,IF(Dados!$DN$7=U$208,Dados!DN28,IF(Dados!$DO$7=U$208,Dados!DO28)))))</f>
      </c>
      <c r="V28" s="22">
        <f>IF(A28="","",SUM(Dados!B28:DQ28)/20)</f>
      </c>
      <c r="W28" s="23">
        <f>IF(A28="","",SUM(B28:U28))</f>
        <v>0</v>
      </c>
      <c r="X28" s="24">
        <f>IF(A28="","",W28/V28)</f>
        <v>0</v>
      </c>
      <c r="Y28" s="22">
        <f>IF(A28="","",IF(X28&lt;5,"Nível 1",IF(X28&lt;10,"Nível 2",IF(X28&lt;16,"Nível 3",IF(X28&lt;19,"Nível 4",IF(X28&lt;21,"Nível 5",""))))))</f>
        <v>0</v>
      </c>
    </row>
    <row r="29" spans="1:25" ht="12.75">
      <c r="A29" s="20">
        <f>IF(Dados!A29=0,"",Dados!A29)</f>
      </c>
      <c r="B29" s="21">
        <f>IF(A29="","",IF(Dados!$B$7=B$208,Dados!B29,IF(Dados!$C$7=B$208,Dados!C29,IF(Dados!$D$7=B$208,Dados!D29,IF(Dados!$E$7=B$208,Dados!E29)))))</f>
      </c>
      <c r="C29" s="21">
        <f>IF(B29="","",IF(Dados!$H$7=C$208,Dados!H29,IF(Dados!$I$7=C$208,Dados!I29,IF(Dados!$J$7=C$208,Dados!J29,IF(Dados!$K$7=C$208,Dados!K29)))))</f>
      </c>
      <c r="D29" s="21">
        <f>IF(C29="","",IF(Dados!$N$7=D$208,Dados!N29,IF(Dados!$O$7=D$208,Dados!O29,IF(Dados!$P$7=D$208,Dados!P29,IF(Dados!$Q$7=D$208,Dados!Q29)))))</f>
      </c>
      <c r="E29" s="21">
        <f>IF(D29="","",IF(Dados!$T$7=E$208,Dados!T29,IF(Dados!$U$7=E$208,Dados!U29,IF(Dados!$V$7=E$208,Dados!V29,IF(Dados!$W$7=E$208,Dados!W29)))))</f>
      </c>
      <c r="F29" s="21">
        <f>IF(E29="","",IF(Dados!$Z$7=F$208,Dados!Z29,IF(Dados!$AA$7=F$208,Dados!AA29,IF(Dados!$AB$7=F$208,Dados!AB29,IF(Dados!$AC$7=F$208,Dados!AC29)))))</f>
      </c>
      <c r="G29" s="21">
        <f>IF(F29="","",IF(Dados!$AF$7=G$208,Dados!AF29,IF(Dados!$AG$7=G$208,Dados!AG29,IF(Dados!$AH$7=G$208,Dados!AH29,IF(Dados!$AI$7=G$208,Dados!AI29)))))</f>
      </c>
      <c r="H29" s="25">
        <f>IF(G29="","",IF(Dados!$AL$7=H$208,Dados!AL29,IF(Dados!$AM$7=H$208,Dados!AM29,IF(Dados!$AN$7=H$208,Dados!AN29,IF(Dados!$AO$7=H$208,Dados!AO29)))))</f>
      </c>
      <c r="I29" s="21">
        <f>IF(H29="","",IF(Dados!$AR$7=I$208,Dados!AR29,IF(Dados!$AS$7=I$208,Dados!AS29,IF(Dados!$AT$7=I$208,Dados!AT29,IF(Dados!$AU$7=I$208,Dados!AU29)))))</f>
      </c>
      <c r="J29" s="21">
        <f>IF(I29="","",IF(Dados!$AX$7=J$208,Dados!AX29,IF(Dados!$AY$7=J$208,Dados!AY29,IF(Dados!$AZ$7=J$208,Dados!AZ29,IF(Dados!$BA$7=J$208,Dados!BA29)))))</f>
      </c>
      <c r="K29" s="21">
        <f>IF(J29="","",IF(Dados!$BD$7=K$208,Dados!BD29,IF(Dados!$BE$7=K$208,Dados!BE29,IF(Dados!$BF$7=K$208,Dados!BF29,IF(Dados!$BG$7=K$208,Dados!BG29)))))</f>
      </c>
      <c r="L29" s="21">
        <f>IF(K29="","",IF(Dados!$BJ$7=L$208,Dados!BJ29,IF(Dados!$BK$7=L$208,Dados!BK29,IF(Dados!$BL$7=L$208,Dados!BL29,IF(Dados!$BM$7=L$208,Dados!BM29)))))</f>
      </c>
      <c r="M29" s="21">
        <f>IF(L29="","",IF(Dados!$BP$7=M$208,Dados!BP29,IF(Dados!$BQ$7=M$208,Dados!BQ29,IF(Dados!$BR$7=M$208,Dados!BR29,IF(Dados!$BS$7=M$208,Dados!BS29)))))</f>
      </c>
      <c r="N29" s="21">
        <f>IF(M29="","",IF(Dados!$BV$7=N$208,Dados!BV29,IF(Dados!$BW$7=N$208,Dados!BW29,IF(Dados!$BX$7=N$208,Dados!BX29,IF(Dados!$BY$7=N$208,Dados!BY29)))))</f>
      </c>
      <c r="O29" s="21">
        <f>IF(N29="","",IF(Dados!$CB$7=O$208,Dados!CB29,IF(Dados!$CC$7=O$208,Dados!CC29,IF(Dados!$CD$7=O$208,Dados!CD29,IF(Dados!$CE$7=O$208,Dados!CE29)))))</f>
      </c>
      <c r="P29" s="21">
        <f>IF(O29="","",IF(Dados!$CH$7=P$208,Dados!CH29,IF(Dados!$CI$7=P$208,Dados!CI29,IF(Dados!$CJ$7=P$208,Dados!CJ29,IF(Dados!$CK$7=P$208,Dados!CK29)))))</f>
      </c>
      <c r="Q29" s="21">
        <f>IF(P29="","",IF(Dados!$CN$7=Q$208,Dados!CN29,IF(Dados!$CO$7=Q$208,Dados!CO29,IF(Dados!$CP$7=Q$208,Dados!CP29,IF(Dados!$CQ$7=Q$208,Dados!CQ29)))))</f>
      </c>
      <c r="R29" s="21">
        <f>IF(Q29="","",IF(Dados!$CT$7=R$208,Dados!CT29,IF(Dados!$CU$7=R$208,Dados!CU29,IF(Dados!$CV$7=R$208,Dados!CV29,IF(Dados!$CW$7=R$208,Dados!CW29)))))</f>
      </c>
      <c r="S29" s="21">
        <f>IF(R29="","",IF(Dados!$CZ$7=S$208,Dados!CZ29,IF(Dados!$DA$7=S$208,Dados!DA29,IF(Dados!$DB$7=S$208,Dados!DB29,IF(Dados!$DC$7=S$208,Dados!DC29)))))</f>
      </c>
      <c r="T29" s="21">
        <f>IF(S29="","",IF(Dados!$DF$7=T$208,Dados!DF29,IF(Dados!$DG$7=T$208,Dados!DG29,IF(Dados!$DH$7=T$208,Dados!DH29,IF(Dados!$DI$7=T$208,Dados!DI29)))))</f>
      </c>
      <c r="U29" s="21">
        <f>IF(T29="","",IF(Dados!$DL$7=U$208,Dados!DL29,IF(Dados!$DM$7=U$208,Dados!DM29,IF(Dados!$DN$7=U$208,Dados!DN29,IF(Dados!$DO$7=U$208,Dados!DO29)))))</f>
      </c>
      <c r="V29" s="22">
        <f>IF(A29="","",SUM(Dados!B29:DQ29)/20)</f>
      </c>
      <c r="W29" s="23">
        <f>IF(A29="","",SUM(B29:U29))</f>
        <v>0</v>
      </c>
      <c r="X29" s="24">
        <f>IF(A29="","",W29/V29)</f>
        <v>0</v>
      </c>
      <c r="Y29" s="22">
        <f>IF(A29="","",IF(X29&lt;5,"Nível 1",IF(X29&lt;10,"Nível 2",IF(X29&lt;16,"Nível 3",IF(X29&lt;19,"Nível 4",IF(X29&lt;21,"Nível 5",""))))))</f>
        <v>0</v>
      </c>
    </row>
    <row r="30" spans="1:25" ht="12.75">
      <c r="A30" s="20">
        <f>IF(Dados!A30=0,"",Dados!A30)</f>
      </c>
      <c r="B30" s="21">
        <f>IF(A30="","",IF(Dados!$B$7=B$208,Dados!B30,IF(Dados!$C$7=B$208,Dados!C30,IF(Dados!$D$7=B$208,Dados!D30,IF(Dados!$E$7=B$208,Dados!E30)))))</f>
      </c>
      <c r="C30" s="21">
        <f>IF(B30="","",IF(Dados!$H$7=C$208,Dados!H30,IF(Dados!$I$7=C$208,Dados!I30,IF(Dados!$J$7=C$208,Dados!J30,IF(Dados!$K$7=C$208,Dados!K30)))))</f>
      </c>
      <c r="D30" s="21">
        <f>IF(C30="","",IF(Dados!$N$7=D$208,Dados!N30,IF(Dados!$O$7=D$208,Dados!O30,IF(Dados!$P$7=D$208,Dados!P30,IF(Dados!$Q$7=D$208,Dados!Q30)))))</f>
      </c>
      <c r="E30" s="21">
        <f>IF(D30="","",IF(Dados!$T$7=E$208,Dados!T30,IF(Dados!$U$7=E$208,Dados!U30,IF(Dados!$V$7=E$208,Dados!V30,IF(Dados!$W$7=E$208,Dados!W30)))))</f>
      </c>
      <c r="F30" s="21">
        <f>IF(E30="","",IF(Dados!$Z$7=F$208,Dados!Z30,IF(Dados!$AA$7=F$208,Dados!AA30,IF(Dados!$AB$7=F$208,Dados!AB30,IF(Dados!$AC$7=F$208,Dados!AC30)))))</f>
      </c>
      <c r="G30" s="21">
        <f>IF(F30="","",IF(Dados!$AF$7=G$208,Dados!AF30,IF(Dados!$AG$7=G$208,Dados!AG30,IF(Dados!$AH$7=G$208,Dados!AH30,IF(Dados!$AI$7=G$208,Dados!AI30)))))</f>
      </c>
      <c r="H30" s="25">
        <f>IF(G30="","",IF(Dados!$AL$7=H$208,Dados!AL30,IF(Dados!$AM$7=H$208,Dados!AM30,IF(Dados!$AN$7=H$208,Dados!AN30,IF(Dados!$AO$7=H$208,Dados!AO30)))))</f>
      </c>
      <c r="I30" s="21">
        <f>IF(H30="","",IF(Dados!$AR$7=I$208,Dados!AR30,IF(Dados!$AS$7=I$208,Dados!AS30,IF(Dados!$AT$7=I$208,Dados!AT30,IF(Dados!$AU$7=I$208,Dados!AU30)))))</f>
      </c>
      <c r="J30" s="21">
        <f>IF(I30="","",IF(Dados!$AX$7=J$208,Dados!AX30,IF(Dados!$AY$7=J$208,Dados!AY30,IF(Dados!$AZ$7=J$208,Dados!AZ30,IF(Dados!$BA$7=J$208,Dados!BA30)))))</f>
      </c>
      <c r="K30" s="21">
        <f>IF(J30="","",IF(Dados!$BD$7=K$208,Dados!BD30,IF(Dados!$BE$7=K$208,Dados!BE30,IF(Dados!$BF$7=K$208,Dados!BF30,IF(Dados!$BG$7=K$208,Dados!BG30)))))</f>
      </c>
      <c r="L30" s="21">
        <f>IF(K30="","",IF(Dados!$BJ$7=L$208,Dados!BJ30,IF(Dados!$BK$7=L$208,Dados!BK30,IF(Dados!$BL$7=L$208,Dados!BL30,IF(Dados!$BM$7=L$208,Dados!BM30)))))</f>
      </c>
      <c r="M30" s="21">
        <f>IF(L30="","",IF(Dados!$BP$7=M$208,Dados!BP30,IF(Dados!$BQ$7=M$208,Dados!BQ30,IF(Dados!$BR$7=M$208,Dados!BR30,IF(Dados!$BS$7=M$208,Dados!BS30)))))</f>
      </c>
      <c r="N30" s="21">
        <f>IF(M30="","",IF(Dados!$BV$7=N$208,Dados!BV30,IF(Dados!$BW$7=N$208,Dados!BW30,IF(Dados!$BX$7=N$208,Dados!BX30,IF(Dados!$BY$7=N$208,Dados!BY30)))))</f>
      </c>
      <c r="O30" s="21">
        <f>IF(N30="","",IF(Dados!$CB$7=O$208,Dados!CB30,IF(Dados!$CC$7=O$208,Dados!CC30,IF(Dados!$CD$7=O$208,Dados!CD30,IF(Dados!$CE$7=O$208,Dados!CE30)))))</f>
      </c>
      <c r="P30" s="21">
        <f>IF(O30="","",IF(Dados!$CH$7=P$208,Dados!CH30,IF(Dados!$CI$7=P$208,Dados!CI30,IF(Dados!$CJ$7=P$208,Dados!CJ30,IF(Dados!$CK$7=P$208,Dados!CK30)))))</f>
      </c>
      <c r="Q30" s="21">
        <f>IF(P30="","",IF(Dados!$CN$7=Q$208,Dados!CN30,IF(Dados!$CO$7=Q$208,Dados!CO30,IF(Dados!$CP$7=Q$208,Dados!CP30,IF(Dados!$CQ$7=Q$208,Dados!CQ30)))))</f>
      </c>
      <c r="R30" s="21">
        <f>IF(Q30="","",IF(Dados!$CT$7=R$208,Dados!CT30,IF(Dados!$CU$7=R$208,Dados!CU30,IF(Dados!$CV$7=R$208,Dados!CV30,IF(Dados!$CW$7=R$208,Dados!CW30)))))</f>
      </c>
      <c r="S30" s="21">
        <f>IF(R30="","",IF(Dados!$CZ$7=S$208,Dados!CZ30,IF(Dados!$DA$7=S$208,Dados!DA30,IF(Dados!$DB$7=S$208,Dados!DB30,IF(Dados!$DC$7=S$208,Dados!DC30)))))</f>
      </c>
      <c r="T30" s="21">
        <f>IF(S30="","",IF(Dados!$DF$7=T$208,Dados!DF30,IF(Dados!$DG$7=T$208,Dados!DG30,IF(Dados!$DH$7=T$208,Dados!DH30,IF(Dados!$DI$7=T$208,Dados!DI30)))))</f>
      </c>
      <c r="U30" s="21">
        <f>IF(T30="","",IF(Dados!$DL$7=U$208,Dados!DL30,IF(Dados!$DM$7=U$208,Dados!DM30,IF(Dados!$DN$7=U$208,Dados!DN30,IF(Dados!$DO$7=U$208,Dados!DO30)))))</f>
      </c>
      <c r="V30" s="22">
        <f>IF(A30="","",SUM(Dados!B30:DQ30)/20)</f>
      </c>
      <c r="W30" s="23">
        <f>IF(A30="","",SUM(B30:U30))</f>
        <v>0</v>
      </c>
      <c r="X30" s="24">
        <f>IF(A30="","",W30/V30)</f>
        <v>0</v>
      </c>
      <c r="Y30" s="22">
        <f>IF(A30="","",IF(X30&lt;5,"Nível 1",IF(X30&lt;10,"Nível 2",IF(X30&lt;16,"Nível 3",IF(X30&lt;19,"Nível 4",IF(X30&lt;21,"Nível 5",""))))))</f>
        <v>0</v>
      </c>
    </row>
    <row r="31" spans="1:25" ht="12.75">
      <c r="A31" s="20">
        <f>IF(Dados!A31=0,"",Dados!A31)</f>
      </c>
      <c r="B31" s="21">
        <f>IF(A31="","",IF(Dados!$B$7=B$208,Dados!B31,IF(Dados!$C$7=B$208,Dados!C31,IF(Dados!$D$7=B$208,Dados!D31,IF(Dados!$E$7=B$208,Dados!E31)))))</f>
      </c>
      <c r="C31" s="21">
        <f>IF(B31="","",IF(Dados!$H$7=C$208,Dados!H31,IF(Dados!$I$7=C$208,Dados!I31,IF(Dados!$J$7=C$208,Dados!J31,IF(Dados!$K$7=C$208,Dados!K31)))))</f>
      </c>
      <c r="D31" s="21">
        <f>IF(C31="","",IF(Dados!$N$7=D$208,Dados!N31,IF(Dados!$O$7=D$208,Dados!O31,IF(Dados!$P$7=D$208,Dados!P31,IF(Dados!$Q$7=D$208,Dados!Q31)))))</f>
      </c>
      <c r="E31" s="21">
        <f>IF(D31="","",IF(Dados!$T$7=E$208,Dados!T31,IF(Dados!$U$7=E$208,Dados!U31,IF(Dados!$V$7=E$208,Dados!V31,IF(Dados!$W$7=E$208,Dados!W31)))))</f>
      </c>
      <c r="F31" s="21">
        <f>IF(E31="","",IF(Dados!$Z$7=F$208,Dados!Z31,IF(Dados!$AA$7=F$208,Dados!AA31,IF(Dados!$AB$7=F$208,Dados!AB31,IF(Dados!$AC$7=F$208,Dados!AC31)))))</f>
      </c>
      <c r="G31" s="21">
        <f>IF(F31="","",IF(Dados!$AF$7=G$208,Dados!AF31,IF(Dados!$AG$7=G$208,Dados!AG31,IF(Dados!$AH$7=G$208,Dados!AH31,IF(Dados!$AI$7=G$208,Dados!AI31)))))</f>
      </c>
      <c r="H31" s="25">
        <f>IF(G31="","",IF(Dados!$AL$7=H$208,Dados!AL31,IF(Dados!$AM$7=H$208,Dados!AM31,IF(Dados!$AN$7=H$208,Dados!AN31,IF(Dados!$AO$7=H$208,Dados!AO31)))))</f>
      </c>
      <c r="I31" s="21">
        <f>IF(H31="","",IF(Dados!$AR$7=I$208,Dados!AR31,IF(Dados!$AS$7=I$208,Dados!AS31,IF(Dados!$AT$7=I$208,Dados!AT31,IF(Dados!$AU$7=I$208,Dados!AU31)))))</f>
      </c>
      <c r="J31" s="21">
        <f>IF(I31="","",IF(Dados!$AX$7=J$208,Dados!AX31,IF(Dados!$AY$7=J$208,Dados!AY31,IF(Dados!$AZ$7=J$208,Dados!AZ31,IF(Dados!$BA$7=J$208,Dados!BA31)))))</f>
      </c>
      <c r="K31" s="21">
        <f>IF(J31="","",IF(Dados!$BD$7=K$208,Dados!BD31,IF(Dados!$BE$7=K$208,Dados!BE31,IF(Dados!$BF$7=K$208,Dados!BF31,IF(Dados!$BG$7=K$208,Dados!BG31)))))</f>
      </c>
      <c r="L31" s="21">
        <f>IF(K31="","",IF(Dados!$BJ$7=L$208,Dados!BJ31,IF(Dados!$BK$7=L$208,Dados!BK31,IF(Dados!$BL$7=L$208,Dados!BL31,IF(Dados!$BM$7=L$208,Dados!BM31)))))</f>
      </c>
      <c r="M31" s="21">
        <f>IF(L31="","",IF(Dados!$BP$7=M$208,Dados!BP31,IF(Dados!$BQ$7=M$208,Dados!BQ31,IF(Dados!$BR$7=M$208,Dados!BR31,IF(Dados!$BS$7=M$208,Dados!BS31)))))</f>
      </c>
      <c r="N31" s="21">
        <f>IF(M31="","",IF(Dados!$BV$7=N$208,Dados!BV31,IF(Dados!$BW$7=N$208,Dados!BW31,IF(Dados!$BX$7=N$208,Dados!BX31,IF(Dados!$BY$7=N$208,Dados!BY31)))))</f>
      </c>
      <c r="O31" s="21">
        <f>IF(N31="","",IF(Dados!$CB$7=O$208,Dados!CB31,IF(Dados!$CC$7=O$208,Dados!CC31,IF(Dados!$CD$7=O$208,Dados!CD31,IF(Dados!$CE$7=O$208,Dados!CE31)))))</f>
      </c>
      <c r="P31" s="21">
        <f>IF(O31="","",IF(Dados!$CH$7=P$208,Dados!CH31,IF(Dados!$CI$7=P$208,Dados!CI31,IF(Dados!$CJ$7=P$208,Dados!CJ31,IF(Dados!$CK$7=P$208,Dados!CK31)))))</f>
      </c>
      <c r="Q31" s="21">
        <f>IF(P31="","",IF(Dados!$CN$7=Q$208,Dados!CN31,IF(Dados!$CO$7=Q$208,Dados!CO31,IF(Dados!$CP$7=Q$208,Dados!CP31,IF(Dados!$CQ$7=Q$208,Dados!CQ31)))))</f>
      </c>
      <c r="R31" s="21">
        <f>IF(Q31="","",IF(Dados!$CT$7=R$208,Dados!CT31,IF(Dados!$CU$7=R$208,Dados!CU31,IF(Dados!$CV$7=R$208,Dados!CV31,IF(Dados!$CW$7=R$208,Dados!CW31)))))</f>
      </c>
      <c r="S31" s="21">
        <f>IF(R31="","",IF(Dados!$CZ$7=S$208,Dados!CZ31,IF(Dados!$DA$7=S$208,Dados!DA31,IF(Dados!$DB$7=S$208,Dados!DB31,IF(Dados!$DC$7=S$208,Dados!DC31)))))</f>
      </c>
      <c r="T31" s="21">
        <f>IF(S31="","",IF(Dados!$DF$7=T$208,Dados!DF31,IF(Dados!$DG$7=T$208,Dados!DG31,IF(Dados!$DH$7=T$208,Dados!DH31,IF(Dados!$DI$7=T$208,Dados!DI31)))))</f>
      </c>
      <c r="U31" s="21">
        <f>IF(T31="","",IF(Dados!$DL$7=U$208,Dados!DL31,IF(Dados!$DM$7=U$208,Dados!DM31,IF(Dados!$DN$7=U$208,Dados!DN31,IF(Dados!$DO$7=U$208,Dados!DO31)))))</f>
      </c>
      <c r="V31" s="22">
        <f>IF(A31="","",SUM(Dados!B31:DQ31)/20)</f>
      </c>
      <c r="W31" s="23">
        <f>IF(A31="","",SUM(B31:U31))</f>
        <v>0</v>
      </c>
      <c r="X31" s="24">
        <f>IF(A31="","",W31/V31)</f>
        <v>0</v>
      </c>
      <c r="Y31" s="22">
        <f>IF(A31="","",IF(X31&lt;5,"Nível 1",IF(X31&lt;10,"Nível 2",IF(X31&lt;16,"Nível 3",IF(X31&lt;19,"Nível 4",IF(X31&lt;21,"Nível 5",""))))))</f>
        <v>0</v>
      </c>
    </row>
    <row r="32" spans="1:25" ht="12.75">
      <c r="A32" s="20">
        <f>IF(Dados!A32=0,"",Dados!A32)</f>
      </c>
      <c r="B32" s="21">
        <f>IF(A32="","",IF(Dados!$B$7=B$208,Dados!B32,IF(Dados!$C$7=B$208,Dados!C32,IF(Dados!$D$7=B$208,Dados!D32,IF(Dados!$E$7=B$208,Dados!E32)))))</f>
      </c>
      <c r="C32" s="21">
        <f>IF(B32="","",IF(Dados!$H$7=C$208,Dados!H32,IF(Dados!$I$7=C$208,Dados!I32,IF(Dados!$J$7=C$208,Dados!J32,IF(Dados!$K$7=C$208,Dados!K32)))))</f>
      </c>
      <c r="D32" s="21">
        <f>IF(C32="","",IF(Dados!$N$7=D$208,Dados!N32,IF(Dados!$O$7=D$208,Dados!O32,IF(Dados!$P$7=D$208,Dados!P32,IF(Dados!$Q$7=D$208,Dados!Q32)))))</f>
      </c>
      <c r="E32" s="21">
        <f>IF(D32="","",IF(Dados!$T$7=E$208,Dados!T32,IF(Dados!$U$7=E$208,Dados!U32,IF(Dados!$V$7=E$208,Dados!V32,IF(Dados!$W$7=E$208,Dados!W32)))))</f>
      </c>
      <c r="F32" s="21">
        <f>IF(E32="","",IF(Dados!$Z$7=F$208,Dados!Z32,IF(Dados!$AA$7=F$208,Dados!AA32,IF(Dados!$AB$7=F$208,Dados!AB32,IF(Dados!$AC$7=F$208,Dados!AC32)))))</f>
      </c>
      <c r="G32" s="21">
        <f>IF(F32="","",IF(Dados!$AF$7=G$208,Dados!AF32,IF(Dados!$AG$7=G$208,Dados!AG32,IF(Dados!$AH$7=G$208,Dados!AH32,IF(Dados!$AI$7=G$208,Dados!AI32)))))</f>
      </c>
      <c r="H32" s="25">
        <f>IF(G32="","",IF(Dados!$AL$7=H$208,Dados!AL32,IF(Dados!$AM$7=H$208,Dados!AM32,IF(Dados!$AN$7=H$208,Dados!AN32,IF(Dados!$AO$7=H$208,Dados!AO32)))))</f>
      </c>
      <c r="I32" s="21">
        <f>IF(H32="","",IF(Dados!$AR$7=I$208,Dados!AR32,IF(Dados!$AS$7=I$208,Dados!AS32,IF(Dados!$AT$7=I$208,Dados!AT32,IF(Dados!$AU$7=I$208,Dados!AU32)))))</f>
      </c>
      <c r="J32" s="21">
        <f>IF(I32="","",IF(Dados!$AX$7=J$208,Dados!AX32,IF(Dados!$AY$7=J$208,Dados!AY32,IF(Dados!$AZ$7=J$208,Dados!AZ32,IF(Dados!$BA$7=J$208,Dados!BA32)))))</f>
      </c>
      <c r="K32" s="21">
        <f>IF(J32="","",IF(Dados!$BD$7=K$208,Dados!BD32,IF(Dados!$BE$7=K$208,Dados!BE32,IF(Dados!$BF$7=K$208,Dados!BF32,IF(Dados!$BG$7=K$208,Dados!BG32)))))</f>
      </c>
      <c r="L32" s="21">
        <f>IF(K32="","",IF(Dados!$BJ$7=L$208,Dados!BJ32,IF(Dados!$BK$7=L$208,Dados!BK32,IF(Dados!$BL$7=L$208,Dados!BL32,IF(Dados!$BM$7=L$208,Dados!BM32)))))</f>
      </c>
      <c r="M32" s="21">
        <f>IF(L32="","",IF(Dados!$BP$7=M$208,Dados!BP32,IF(Dados!$BQ$7=M$208,Dados!BQ32,IF(Dados!$BR$7=M$208,Dados!BR32,IF(Dados!$BS$7=M$208,Dados!BS32)))))</f>
      </c>
      <c r="N32" s="21">
        <f>IF(M32="","",IF(Dados!$BV$7=N$208,Dados!BV32,IF(Dados!$BW$7=N$208,Dados!BW32,IF(Dados!$BX$7=N$208,Dados!BX32,IF(Dados!$BY$7=N$208,Dados!BY32)))))</f>
      </c>
      <c r="O32" s="21">
        <f>IF(N32="","",IF(Dados!$CB$7=O$208,Dados!CB32,IF(Dados!$CC$7=O$208,Dados!CC32,IF(Dados!$CD$7=O$208,Dados!CD32,IF(Dados!$CE$7=O$208,Dados!CE32)))))</f>
      </c>
      <c r="P32" s="21">
        <f>IF(O32="","",IF(Dados!$CH$7=P$208,Dados!CH32,IF(Dados!$CI$7=P$208,Dados!CI32,IF(Dados!$CJ$7=P$208,Dados!CJ32,IF(Dados!$CK$7=P$208,Dados!CK32)))))</f>
      </c>
      <c r="Q32" s="21">
        <f>IF(P32="","",IF(Dados!$CN$7=Q$208,Dados!CN32,IF(Dados!$CO$7=Q$208,Dados!CO32,IF(Dados!$CP$7=Q$208,Dados!CP32,IF(Dados!$CQ$7=Q$208,Dados!CQ32)))))</f>
      </c>
      <c r="R32" s="21">
        <f>IF(Q32="","",IF(Dados!$CT$7=R$208,Dados!CT32,IF(Dados!$CU$7=R$208,Dados!CU32,IF(Dados!$CV$7=R$208,Dados!CV32,IF(Dados!$CW$7=R$208,Dados!CW32)))))</f>
      </c>
      <c r="S32" s="21">
        <f>IF(R32="","",IF(Dados!$CZ$7=S$208,Dados!CZ32,IF(Dados!$DA$7=S$208,Dados!DA32,IF(Dados!$DB$7=S$208,Dados!DB32,IF(Dados!$DC$7=S$208,Dados!DC32)))))</f>
      </c>
      <c r="T32" s="21">
        <f>IF(S32="","",IF(Dados!$DF$7=T$208,Dados!DF32,IF(Dados!$DG$7=T$208,Dados!DG32,IF(Dados!$DH$7=T$208,Dados!DH32,IF(Dados!$DI$7=T$208,Dados!DI32)))))</f>
      </c>
      <c r="U32" s="21">
        <f>IF(T32="","",IF(Dados!$DL$7=U$208,Dados!DL32,IF(Dados!$DM$7=U$208,Dados!DM32,IF(Dados!$DN$7=U$208,Dados!DN32,IF(Dados!$DO$7=U$208,Dados!DO32)))))</f>
      </c>
      <c r="V32" s="22">
        <f>IF(A32="","",SUM(Dados!B32:DQ32)/20)</f>
      </c>
      <c r="W32" s="23">
        <f>IF(A32="","",SUM(B32:U32))</f>
        <v>0</v>
      </c>
      <c r="X32" s="24">
        <f>IF(A32="","",W32/V32)</f>
        <v>0</v>
      </c>
      <c r="Y32" s="22">
        <f>IF(A32="","",IF(X32&lt;5,"Nível 1",IF(X32&lt;10,"Nível 2",IF(X32&lt;16,"Nível 3",IF(X32&lt;19,"Nível 4",IF(X32&lt;21,"Nível 5",""))))))</f>
        <v>0</v>
      </c>
    </row>
    <row r="33" spans="1:25" ht="12.75">
      <c r="A33" s="20">
        <f>IF(Dados!A33=0,"",Dados!A33)</f>
      </c>
      <c r="B33" s="21">
        <f>IF(A33="","",IF(Dados!$B$7=B$208,Dados!B33,IF(Dados!$C$7=B$208,Dados!C33,IF(Dados!$D$7=B$208,Dados!D33,IF(Dados!$E$7=B$208,Dados!E33)))))</f>
      </c>
      <c r="C33" s="21">
        <f>IF(B33="","",IF(Dados!$H$7=C$208,Dados!H33,IF(Dados!$I$7=C$208,Dados!I33,IF(Dados!$J$7=C$208,Dados!J33,IF(Dados!$K$7=C$208,Dados!K33)))))</f>
      </c>
      <c r="D33" s="21">
        <f>IF(C33="","",IF(Dados!$N$7=D$208,Dados!N33,IF(Dados!$O$7=D$208,Dados!O33,IF(Dados!$P$7=D$208,Dados!P33,IF(Dados!$Q$7=D$208,Dados!Q33)))))</f>
      </c>
      <c r="E33" s="21">
        <f>IF(D33="","",IF(Dados!$T$7=E$208,Dados!T33,IF(Dados!$U$7=E$208,Dados!U33,IF(Dados!$V$7=E$208,Dados!V33,IF(Dados!$W$7=E$208,Dados!W33)))))</f>
      </c>
      <c r="F33" s="21">
        <f>IF(E33="","",IF(Dados!$Z$7=F$208,Dados!Z33,IF(Dados!$AA$7=F$208,Dados!AA33,IF(Dados!$AB$7=F$208,Dados!AB33,IF(Dados!$AC$7=F$208,Dados!AC33)))))</f>
      </c>
      <c r="G33" s="21">
        <f>IF(F33="","",IF(Dados!$AF$7=G$208,Dados!AF33,IF(Dados!$AG$7=G$208,Dados!AG33,IF(Dados!$AH$7=G$208,Dados!AH33,IF(Dados!$AI$7=G$208,Dados!AI33)))))</f>
      </c>
      <c r="H33" s="25">
        <f>IF(G33="","",IF(Dados!$AL$7=H$208,Dados!AL33,IF(Dados!$AM$7=H$208,Dados!AM33,IF(Dados!$AN$7=H$208,Dados!AN33,IF(Dados!$AO$7=H$208,Dados!AO33)))))</f>
      </c>
      <c r="I33" s="21">
        <f>IF(H33="","",IF(Dados!$AR$7=I$208,Dados!AR33,IF(Dados!$AS$7=I$208,Dados!AS33,IF(Dados!$AT$7=I$208,Dados!AT33,IF(Dados!$AU$7=I$208,Dados!AU33)))))</f>
      </c>
      <c r="J33" s="21">
        <f>IF(I33="","",IF(Dados!$AX$7=J$208,Dados!AX33,IF(Dados!$AY$7=J$208,Dados!AY33,IF(Dados!$AZ$7=J$208,Dados!AZ33,IF(Dados!$BA$7=J$208,Dados!BA33)))))</f>
      </c>
      <c r="K33" s="21">
        <f>IF(J33="","",IF(Dados!$BD$7=K$208,Dados!BD33,IF(Dados!$BE$7=K$208,Dados!BE33,IF(Dados!$BF$7=K$208,Dados!BF33,IF(Dados!$BG$7=K$208,Dados!BG33)))))</f>
      </c>
      <c r="L33" s="21">
        <f>IF(K33="","",IF(Dados!$BJ$7=L$208,Dados!BJ33,IF(Dados!$BK$7=L$208,Dados!BK33,IF(Dados!$BL$7=L$208,Dados!BL33,IF(Dados!$BM$7=L$208,Dados!BM33)))))</f>
      </c>
      <c r="M33" s="21">
        <f>IF(L33="","",IF(Dados!$BP$7=M$208,Dados!BP33,IF(Dados!$BQ$7=M$208,Dados!BQ33,IF(Dados!$BR$7=M$208,Dados!BR33,IF(Dados!$BS$7=M$208,Dados!BS33)))))</f>
      </c>
      <c r="N33" s="21">
        <f>IF(M33="","",IF(Dados!$BV$7=N$208,Dados!BV33,IF(Dados!$BW$7=N$208,Dados!BW33,IF(Dados!$BX$7=N$208,Dados!BX33,IF(Dados!$BY$7=N$208,Dados!BY33)))))</f>
      </c>
      <c r="O33" s="21">
        <f>IF(N33="","",IF(Dados!$CB$7=O$208,Dados!CB33,IF(Dados!$CC$7=O$208,Dados!CC33,IF(Dados!$CD$7=O$208,Dados!CD33,IF(Dados!$CE$7=O$208,Dados!CE33)))))</f>
      </c>
      <c r="P33" s="21">
        <f>IF(O33="","",IF(Dados!$CH$7=P$208,Dados!CH33,IF(Dados!$CI$7=P$208,Dados!CI33,IF(Dados!$CJ$7=P$208,Dados!CJ33,IF(Dados!$CK$7=P$208,Dados!CK33)))))</f>
      </c>
      <c r="Q33" s="21">
        <f>IF(P33="","",IF(Dados!$CN$7=Q$208,Dados!CN33,IF(Dados!$CO$7=Q$208,Dados!CO33,IF(Dados!$CP$7=Q$208,Dados!CP33,IF(Dados!$CQ$7=Q$208,Dados!CQ33)))))</f>
      </c>
      <c r="R33" s="21">
        <f>IF(Q33="","",IF(Dados!$CT$7=R$208,Dados!CT33,IF(Dados!$CU$7=R$208,Dados!CU33,IF(Dados!$CV$7=R$208,Dados!CV33,IF(Dados!$CW$7=R$208,Dados!CW33)))))</f>
      </c>
      <c r="S33" s="21">
        <f>IF(R33="","",IF(Dados!$CZ$7=S$208,Dados!CZ33,IF(Dados!$DA$7=S$208,Dados!DA33,IF(Dados!$DB$7=S$208,Dados!DB33,IF(Dados!$DC$7=S$208,Dados!DC33)))))</f>
      </c>
      <c r="T33" s="21">
        <f>IF(S33="","",IF(Dados!$DF$7=T$208,Dados!DF33,IF(Dados!$DG$7=T$208,Dados!DG33,IF(Dados!$DH$7=T$208,Dados!DH33,IF(Dados!$DI$7=T$208,Dados!DI33)))))</f>
      </c>
      <c r="U33" s="21">
        <f>IF(T33="","",IF(Dados!$DL$7=U$208,Dados!DL33,IF(Dados!$DM$7=U$208,Dados!DM33,IF(Dados!$DN$7=U$208,Dados!DN33,IF(Dados!$DO$7=U$208,Dados!DO33)))))</f>
      </c>
      <c r="V33" s="22">
        <f>IF(A33="","",SUM(Dados!B33:DQ33)/20)</f>
      </c>
      <c r="W33" s="23">
        <f>IF(A33="","",SUM(B33:U33))</f>
        <v>0</v>
      </c>
      <c r="X33" s="24">
        <f>IF(A33="","",W33/V33)</f>
        <v>0</v>
      </c>
      <c r="Y33" s="22">
        <f>IF(A33="","",IF(X33&lt;5,"Nível 1",IF(X33&lt;10,"Nível 2",IF(X33&lt;16,"Nível 3",IF(X33&lt;19,"Nível 4",IF(X33&lt;21,"Nível 5",""))))))</f>
        <v>0</v>
      </c>
    </row>
    <row r="34" spans="1:25" ht="12.75">
      <c r="A34" s="20">
        <f>IF(Dados!A34=0,"",Dados!A34)</f>
      </c>
      <c r="B34" s="21">
        <f>IF(A34="","",IF(Dados!$B$7=B$208,Dados!B34,IF(Dados!$C$7=B$208,Dados!C34,IF(Dados!$D$7=B$208,Dados!D34,IF(Dados!$E$7=B$208,Dados!E34)))))</f>
      </c>
      <c r="C34" s="21">
        <f>IF(B34="","",IF(Dados!$H$7=C$208,Dados!H34,IF(Dados!$I$7=C$208,Dados!I34,IF(Dados!$J$7=C$208,Dados!J34,IF(Dados!$K$7=C$208,Dados!K34)))))</f>
      </c>
      <c r="D34" s="21">
        <f>IF(C34="","",IF(Dados!$N$7=D$208,Dados!N34,IF(Dados!$O$7=D$208,Dados!O34,IF(Dados!$P$7=D$208,Dados!P34,IF(Dados!$Q$7=D$208,Dados!Q34)))))</f>
      </c>
      <c r="E34" s="21">
        <f>IF(D34="","",IF(Dados!$T$7=E$208,Dados!T34,IF(Dados!$U$7=E$208,Dados!U34,IF(Dados!$V$7=E$208,Dados!V34,IF(Dados!$W$7=E$208,Dados!W34)))))</f>
      </c>
      <c r="F34" s="21">
        <f>IF(E34="","",IF(Dados!$Z$7=F$208,Dados!Z34,IF(Dados!$AA$7=F$208,Dados!AA34,IF(Dados!$AB$7=F$208,Dados!AB34,IF(Dados!$AC$7=F$208,Dados!AC34)))))</f>
      </c>
      <c r="G34" s="21">
        <f>IF(F34="","",IF(Dados!$AF$7=G$208,Dados!AF34,IF(Dados!$AG$7=G$208,Dados!AG34,IF(Dados!$AH$7=G$208,Dados!AH34,IF(Dados!$AI$7=G$208,Dados!AI34)))))</f>
      </c>
      <c r="H34" s="25">
        <f>IF(G34="","",IF(Dados!$AL$7=H$208,Dados!AL34,IF(Dados!$AM$7=H$208,Dados!AM34,IF(Dados!$AN$7=H$208,Dados!AN34,IF(Dados!$AO$7=H$208,Dados!AO34)))))</f>
      </c>
      <c r="I34" s="21">
        <f>IF(H34="","",IF(Dados!$AR$7=I$208,Dados!AR34,IF(Dados!$AS$7=I$208,Dados!AS34,IF(Dados!$AT$7=I$208,Dados!AT34,IF(Dados!$AU$7=I$208,Dados!AU34)))))</f>
      </c>
      <c r="J34" s="21">
        <f>IF(I34="","",IF(Dados!$AX$7=J$208,Dados!AX34,IF(Dados!$AY$7=J$208,Dados!AY34,IF(Dados!$AZ$7=J$208,Dados!AZ34,IF(Dados!$BA$7=J$208,Dados!BA34)))))</f>
      </c>
      <c r="K34" s="21">
        <f>IF(J34="","",IF(Dados!$BD$7=K$208,Dados!BD34,IF(Dados!$BE$7=K$208,Dados!BE34,IF(Dados!$BF$7=K$208,Dados!BF34,IF(Dados!$BG$7=K$208,Dados!BG34)))))</f>
      </c>
      <c r="L34" s="21">
        <f>IF(K34="","",IF(Dados!$BJ$7=L$208,Dados!BJ34,IF(Dados!$BK$7=L$208,Dados!BK34,IF(Dados!$BL$7=L$208,Dados!BL34,IF(Dados!$BM$7=L$208,Dados!BM34)))))</f>
      </c>
      <c r="M34" s="21">
        <f>IF(L34="","",IF(Dados!$BP$7=M$208,Dados!BP34,IF(Dados!$BQ$7=M$208,Dados!BQ34,IF(Dados!$BR$7=M$208,Dados!BR34,IF(Dados!$BS$7=M$208,Dados!BS34)))))</f>
      </c>
      <c r="N34" s="21">
        <f>IF(M34="","",IF(Dados!$BV$7=N$208,Dados!BV34,IF(Dados!$BW$7=N$208,Dados!BW34,IF(Dados!$BX$7=N$208,Dados!BX34,IF(Dados!$BY$7=N$208,Dados!BY34)))))</f>
      </c>
      <c r="O34" s="21">
        <f>IF(N34="","",IF(Dados!$CB$7=O$208,Dados!CB34,IF(Dados!$CC$7=O$208,Dados!CC34,IF(Dados!$CD$7=O$208,Dados!CD34,IF(Dados!$CE$7=O$208,Dados!CE34)))))</f>
      </c>
      <c r="P34" s="21">
        <f>IF(O34="","",IF(Dados!$CH$7=P$208,Dados!CH34,IF(Dados!$CI$7=P$208,Dados!CI34,IF(Dados!$CJ$7=P$208,Dados!CJ34,IF(Dados!$CK$7=P$208,Dados!CK34)))))</f>
      </c>
      <c r="Q34" s="21">
        <f>IF(P34="","",IF(Dados!$CN$7=Q$208,Dados!CN34,IF(Dados!$CO$7=Q$208,Dados!CO34,IF(Dados!$CP$7=Q$208,Dados!CP34,IF(Dados!$CQ$7=Q$208,Dados!CQ34)))))</f>
      </c>
      <c r="R34" s="21">
        <f>IF(Q34="","",IF(Dados!$CT$7=R$208,Dados!CT34,IF(Dados!$CU$7=R$208,Dados!CU34,IF(Dados!$CV$7=R$208,Dados!CV34,IF(Dados!$CW$7=R$208,Dados!CW34)))))</f>
      </c>
      <c r="S34" s="21">
        <f>IF(R34="","",IF(Dados!$CZ$7=S$208,Dados!CZ34,IF(Dados!$DA$7=S$208,Dados!DA34,IF(Dados!$DB$7=S$208,Dados!DB34,IF(Dados!$DC$7=S$208,Dados!DC34)))))</f>
      </c>
      <c r="T34" s="21">
        <f>IF(S34="","",IF(Dados!$DF$7=T$208,Dados!DF34,IF(Dados!$DG$7=T$208,Dados!DG34,IF(Dados!$DH$7=T$208,Dados!DH34,IF(Dados!$DI$7=T$208,Dados!DI34)))))</f>
      </c>
      <c r="U34" s="21">
        <f>IF(T34="","",IF(Dados!$DL$7=U$208,Dados!DL34,IF(Dados!$DM$7=U$208,Dados!DM34,IF(Dados!$DN$7=U$208,Dados!DN34,IF(Dados!$DO$7=U$208,Dados!DO34)))))</f>
      </c>
      <c r="V34" s="22">
        <f>IF(A34="","",SUM(Dados!B34:DQ34)/20)</f>
      </c>
      <c r="W34" s="23">
        <f>IF(A34="","",SUM(B34:U34))</f>
        <v>0</v>
      </c>
      <c r="X34" s="24">
        <f>IF(A34="","",W34/V34)</f>
        <v>0</v>
      </c>
      <c r="Y34" s="22">
        <f>IF(A34="","",IF(X34&lt;5,"Nível 1",IF(X34&lt;10,"Nível 2",IF(X34&lt;16,"Nível 3",IF(X34&lt;19,"Nível 4",IF(X34&lt;21,"Nível 5",""))))))</f>
        <v>0</v>
      </c>
    </row>
    <row r="35" spans="1:25" ht="12.75">
      <c r="A35" s="20">
        <f>IF(Dados!A35=0,"",Dados!A35)</f>
      </c>
      <c r="B35" s="21">
        <f>IF(A35="","",IF(Dados!$B$7=B$208,Dados!B35,IF(Dados!$C$7=B$208,Dados!C35,IF(Dados!$D$7=B$208,Dados!D35,IF(Dados!$E$7=B$208,Dados!E35)))))</f>
      </c>
      <c r="C35" s="21">
        <f>IF(B35="","",IF(Dados!$H$7=C$208,Dados!H35,IF(Dados!$I$7=C$208,Dados!I35,IF(Dados!$J$7=C$208,Dados!J35,IF(Dados!$K$7=C$208,Dados!K35)))))</f>
      </c>
      <c r="D35" s="21">
        <f>IF(C35="","",IF(Dados!$N$7=D$208,Dados!N35,IF(Dados!$O$7=D$208,Dados!O35,IF(Dados!$P$7=D$208,Dados!P35,IF(Dados!$Q$7=D$208,Dados!Q35)))))</f>
      </c>
      <c r="E35" s="21">
        <f>IF(D35="","",IF(Dados!$T$7=E$208,Dados!T35,IF(Dados!$U$7=E$208,Dados!U35,IF(Dados!$V$7=E$208,Dados!V35,IF(Dados!$W$7=E$208,Dados!W35)))))</f>
      </c>
      <c r="F35" s="21">
        <f>IF(E35="","",IF(Dados!$Z$7=F$208,Dados!Z35,IF(Dados!$AA$7=F$208,Dados!AA35,IF(Dados!$AB$7=F$208,Dados!AB35,IF(Dados!$AC$7=F$208,Dados!AC35)))))</f>
      </c>
      <c r="G35" s="21">
        <f>IF(F35="","",IF(Dados!$AF$7=G$208,Dados!AF35,IF(Dados!$AG$7=G$208,Dados!AG35,IF(Dados!$AH$7=G$208,Dados!AH35,IF(Dados!$AI$7=G$208,Dados!AI35)))))</f>
      </c>
      <c r="H35" s="25">
        <f>IF(G35="","",IF(Dados!$AL$7=H$208,Dados!AL35,IF(Dados!$AM$7=H$208,Dados!AM35,IF(Dados!$AN$7=H$208,Dados!AN35,IF(Dados!$AO$7=H$208,Dados!AO35)))))</f>
      </c>
      <c r="I35" s="21">
        <f>IF(H35="","",IF(Dados!$AR$7=I$208,Dados!AR35,IF(Dados!$AS$7=I$208,Dados!AS35,IF(Dados!$AT$7=I$208,Dados!AT35,IF(Dados!$AU$7=I$208,Dados!AU35)))))</f>
      </c>
      <c r="J35" s="21">
        <f>IF(I35="","",IF(Dados!$AX$7=J$208,Dados!AX35,IF(Dados!$AY$7=J$208,Dados!AY35,IF(Dados!$AZ$7=J$208,Dados!AZ35,IF(Dados!$BA$7=J$208,Dados!BA35)))))</f>
      </c>
      <c r="K35" s="21">
        <f>IF(J35="","",IF(Dados!$BD$7=K$208,Dados!BD35,IF(Dados!$BE$7=K$208,Dados!BE35,IF(Dados!$BF$7=K$208,Dados!BF35,IF(Dados!$BG$7=K$208,Dados!BG35)))))</f>
      </c>
      <c r="L35" s="21">
        <f>IF(K35="","",IF(Dados!$BJ$7=L$208,Dados!BJ35,IF(Dados!$BK$7=L$208,Dados!BK35,IF(Dados!$BL$7=L$208,Dados!BL35,IF(Dados!$BM$7=L$208,Dados!BM35)))))</f>
      </c>
      <c r="M35" s="21">
        <f>IF(L35="","",IF(Dados!$BP$7=M$208,Dados!BP35,IF(Dados!$BQ$7=M$208,Dados!BQ35,IF(Dados!$BR$7=M$208,Dados!BR35,IF(Dados!$BS$7=M$208,Dados!BS35)))))</f>
      </c>
      <c r="N35" s="21">
        <f>IF(M35="","",IF(Dados!$BV$7=N$208,Dados!BV35,IF(Dados!$BW$7=N$208,Dados!BW35,IF(Dados!$BX$7=N$208,Dados!BX35,IF(Dados!$BY$7=N$208,Dados!BY35)))))</f>
      </c>
      <c r="O35" s="21">
        <f>IF(N35="","",IF(Dados!$CB$7=O$208,Dados!CB35,IF(Dados!$CC$7=O$208,Dados!CC35,IF(Dados!$CD$7=O$208,Dados!CD35,IF(Dados!$CE$7=O$208,Dados!CE35)))))</f>
      </c>
      <c r="P35" s="21">
        <f>IF(O35="","",IF(Dados!$CH$7=P$208,Dados!CH35,IF(Dados!$CI$7=P$208,Dados!CI35,IF(Dados!$CJ$7=P$208,Dados!CJ35,IF(Dados!$CK$7=P$208,Dados!CK35)))))</f>
      </c>
      <c r="Q35" s="21">
        <f>IF(P35="","",IF(Dados!$CN$7=Q$208,Dados!CN35,IF(Dados!$CO$7=Q$208,Dados!CO35,IF(Dados!$CP$7=Q$208,Dados!CP35,IF(Dados!$CQ$7=Q$208,Dados!CQ35)))))</f>
      </c>
      <c r="R35" s="21">
        <f>IF(Q35="","",IF(Dados!$CT$7=R$208,Dados!CT35,IF(Dados!$CU$7=R$208,Dados!CU35,IF(Dados!$CV$7=R$208,Dados!CV35,IF(Dados!$CW$7=R$208,Dados!CW35)))))</f>
      </c>
      <c r="S35" s="21">
        <f>IF(R35="","",IF(Dados!$CZ$7=S$208,Dados!CZ35,IF(Dados!$DA$7=S$208,Dados!DA35,IF(Dados!$DB$7=S$208,Dados!DB35,IF(Dados!$DC$7=S$208,Dados!DC35)))))</f>
      </c>
      <c r="T35" s="21">
        <f>IF(S35="","",IF(Dados!$DF$7=T$208,Dados!DF35,IF(Dados!$DG$7=T$208,Dados!DG35,IF(Dados!$DH$7=T$208,Dados!DH35,IF(Dados!$DI$7=T$208,Dados!DI35)))))</f>
      </c>
      <c r="U35" s="21">
        <f>IF(T35="","",IF(Dados!$DL$7=U$208,Dados!DL35,IF(Dados!$DM$7=U$208,Dados!DM35,IF(Dados!$DN$7=U$208,Dados!DN35,IF(Dados!$DO$7=U$208,Dados!DO35)))))</f>
      </c>
      <c r="V35" s="22">
        <f>IF(A35="","",SUM(Dados!B35:DQ35)/20)</f>
      </c>
      <c r="W35" s="23">
        <f>IF(A35="","",SUM(B35:U35))</f>
        <v>0</v>
      </c>
      <c r="X35" s="24">
        <f>IF(A35="","",W35/V35)</f>
        <v>0</v>
      </c>
      <c r="Y35" s="22">
        <f>IF(A35="","",IF(X35&lt;5,"Nível 1",IF(X35&lt;10,"Nível 2",IF(X35&lt;16,"Nível 3",IF(X35&lt;19,"Nível 4",IF(X35&lt;21,"Nível 5",""))))))</f>
        <v>0</v>
      </c>
    </row>
    <row r="36" spans="1:25" ht="12.75">
      <c r="A36" s="20">
        <f>IF(Dados!A36=0,"",Dados!A36)</f>
      </c>
      <c r="B36" s="21">
        <f>IF(A36="","",IF(Dados!$B$7=B$208,Dados!B36,IF(Dados!$C$7=B$208,Dados!C36,IF(Dados!$D$7=B$208,Dados!D36,IF(Dados!$E$7=B$208,Dados!E36)))))</f>
      </c>
      <c r="C36" s="21">
        <f>IF(B36="","",IF(Dados!$H$7=C$208,Dados!H36,IF(Dados!$I$7=C$208,Dados!I36,IF(Dados!$J$7=C$208,Dados!J36,IF(Dados!$K$7=C$208,Dados!K36)))))</f>
      </c>
      <c r="D36" s="21">
        <f>IF(C36="","",IF(Dados!$N$7=D$208,Dados!N36,IF(Dados!$O$7=D$208,Dados!O36,IF(Dados!$P$7=D$208,Dados!P36,IF(Dados!$Q$7=D$208,Dados!Q36)))))</f>
      </c>
      <c r="E36" s="21">
        <f>IF(D36="","",IF(Dados!$T$7=E$208,Dados!T36,IF(Dados!$U$7=E$208,Dados!U36,IF(Dados!$V$7=E$208,Dados!V36,IF(Dados!$W$7=E$208,Dados!W36)))))</f>
      </c>
      <c r="F36" s="21">
        <f>IF(E36="","",IF(Dados!$Z$7=F$208,Dados!Z36,IF(Dados!$AA$7=F$208,Dados!AA36,IF(Dados!$AB$7=F$208,Dados!AB36,IF(Dados!$AC$7=F$208,Dados!AC36)))))</f>
      </c>
      <c r="G36" s="21">
        <f>IF(F36="","",IF(Dados!$AF$7=G$208,Dados!AF36,IF(Dados!$AG$7=G$208,Dados!AG36,IF(Dados!$AH$7=G$208,Dados!AH36,IF(Dados!$AI$7=G$208,Dados!AI36)))))</f>
      </c>
      <c r="H36" s="25">
        <f>IF(G36="","",IF(Dados!$AL$7=H$208,Dados!AL36,IF(Dados!$AM$7=H$208,Dados!AM36,IF(Dados!$AN$7=H$208,Dados!AN36,IF(Dados!$AO$7=H$208,Dados!AO36)))))</f>
      </c>
      <c r="I36" s="21">
        <f>IF(H36="","",IF(Dados!$AR$7=I$208,Dados!AR36,IF(Dados!$AS$7=I$208,Dados!AS36,IF(Dados!$AT$7=I$208,Dados!AT36,IF(Dados!$AU$7=I$208,Dados!AU36)))))</f>
      </c>
      <c r="J36" s="21">
        <f>IF(I36="","",IF(Dados!$AX$7=J$208,Dados!AX36,IF(Dados!$AY$7=J$208,Dados!AY36,IF(Dados!$AZ$7=J$208,Dados!AZ36,IF(Dados!$BA$7=J$208,Dados!BA36)))))</f>
      </c>
      <c r="K36" s="21">
        <f>IF(J36="","",IF(Dados!$BD$7=K$208,Dados!BD36,IF(Dados!$BE$7=K$208,Dados!BE36,IF(Dados!$BF$7=K$208,Dados!BF36,IF(Dados!$BG$7=K$208,Dados!BG36)))))</f>
      </c>
      <c r="L36" s="21">
        <f>IF(K36="","",IF(Dados!$BJ$7=L$208,Dados!BJ36,IF(Dados!$BK$7=L$208,Dados!BK36,IF(Dados!$BL$7=L$208,Dados!BL36,IF(Dados!$BM$7=L$208,Dados!BM36)))))</f>
      </c>
      <c r="M36" s="21">
        <f>IF(L36="","",IF(Dados!$BP$7=M$208,Dados!BP36,IF(Dados!$BQ$7=M$208,Dados!BQ36,IF(Dados!$BR$7=M$208,Dados!BR36,IF(Dados!$BS$7=M$208,Dados!BS36)))))</f>
      </c>
      <c r="N36" s="21">
        <f>IF(M36="","",IF(Dados!$BV$7=N$208,Dados!BV36,IF(Dados!$BW$7=N$208,Dados!BW36,IF(Dados!$BX$7=N$208,Dados!BX36,IF(Dados!$BY$7=N$208,Dados!BY36)))))</f>
      </c>
      <c r="O36" s="21">
        <f>IF(N36="","",IF(Dados!$CB$7=O$208,Dados!CB36,IF(Dados!$CC$7=O$208,Dados!CC36,IF(Dados!$CD$7=O$208,Dados!CD36,IF(Dados!$CE$7=O$208,Dados!CE36)))))</f>
      </c>
      <c r="P36" s="21">
        <f>IF(O36="","",IF(Dados!$CH$7=P$208,Dados!CH36,IF(Dados!$CI$7=P$208,Dados!CI36,IF(Dados!$CJ$7=P$208,Dados!CJ36,IF(Dados!$CK$7=P$208,Dados!CK36)))))</f>
      </c>
      <c r="Q36" s="21">
        <f>IF(P36="","",IF(Dados!$CN$7=Q$208,Dados!CN36,IF(Dados!$CO$7=Q$208,Dados!CO36,IF(Dados!$CP$7=Q$208,Dados!CP36,IF(Dados!$CQ$7=Q$208,Dados!CQ36)))))</f>
      </c>
      <c r="R36" s="21">
        <f>IF(Q36="","",IF(Dados!$CT$7=R$208,Dados!CT36,IF(Dados!$CU$7=R$208,Dados!CU36,IF(Dados!$CV$7=R$208,Dados!CV36,IF(Dados!$CW$7=R$208,Dados!CW36)))))</f>
      </c>
      <c r="S36" s="21">
        <f>IF(R36="","",IF(Dados!$CZ$7=S$208,Dados!CZ36,IF(Dados!$DA$7=S$208,Dados!DA36,IF(Dados!$DB$7=S$208,Dados!DB36,IF(Dados!$DC$7=S$208,Dados!DC36)))))</f>
      </c>
      <c r="T36" s="21">
        <f>IF(S36="","",IF(Dados!$DF$7=T$208,Dados!DF36,IF(Dados!$DG$7=T$208,Dados!DG36,IF(Dados!$DH$7=T$208,Dados!DH36,IF(Dados!$DI$7=T$208,Dados!DI36)))))</f>
      </c>
      <c r="U36" s="21">
        <f>IF(T36="","",IF(Dados!$DL$7=U$208,Dados!DL36,IF(Dados!$DM$7=U$208,Dados!DM36,IF(Dados!$DN$7=U$208,Dados!DN36,IF(Dados!$DO$7=U$208,Dados!DO36)))))</f>
      </c>
      <c r="V36" s="22">
        <f>IF(A36="","",SUM(Dados!B36:DQ36)/20)</f>
      </c>
      <c r="W36" s="23">
        <f>IF(A36="","",SUM(B36:U36))</f>
        <v>0</v>
      </c>
      <c r="X36" s="24">
        <f>IF(A36="","",W36/V36)</f>
        <v>0</v>
      </c>
      <c r="Y36" s="22">
        <f>IF(A36="","",IF(X36&lt;5,"Nível 1",IF(X36&lt;10,"Nível 2",IF(X36&lt;16,"Nível 3",IF(X36&lt;19,"Nível 4",IF(X36&lt;21,"Nível 5",""))))))</f>
        <v>0</v>
      </c>
    </row>
    <row r="37" spans="1:25" ht="12.75">
      <c r="A37" s="20">
        <f>IF(Dados!A37=0,"",Dados!A37)</f>
      </c>
      <c r="B37" s="21">
        <f>IF(A37="","",IF(Dados!$B$7=B$208,Dados!B37,IF(Dados!$C$7=B$208,Dados!C37,IF(Dados!$D$7=B$208,Dados!D37,IF(Dados!$E$7=B$208,Dados!E37)))))</f>
      </c>
      <c r="C37" s="21">
        <f>IF(B37="","",IF(Dados!$H$7=C$208,Dados!H37,IF(Dados!$I$7=C$208,Dados!I37,IF(Dados!$J$7=C$208,Dados!J37,IF(Dados!$K$7=C$208,Dados!K37)))))</f>
      </c>
      <c r="D37" s="21">
        <f>IF(C37="","",IF(Dados!$N$7=D$208,Dados!N37,IF(Dados!$O$7=D$208,Dados!O37,IF(Dados!$P$7=D$208,Dados!P37,IF(Dados!$Q$7=D$208,Dados!Q37)))))</f>
      </c>
      <c r="E37" s="21">
        <f>IF(D37="","",IF(Dados!$T$7=E$208,Dados!T37,IF(Dados!$U$7=E$208,Dados!U37,IF(Dados!$V$7=E$208,Dados!V37,IF(Dados!$W$7=E$208,Dados!W37)))))</f>
      </c>
      <c r="F37" s="21">
        <f>IF(E37="","",IF(Dados!$Z$7=F$208,Dados!Z37,IF(Dados!$AA$7=F$208,Dados!AA37,IF(Dados!$AB$7=F$208,Dados!AB37,IF(Dados!$AC$7=F$208,Dados!AC37)))))</f>
      </c>
      <c r="G37" s="21">
        <f>IF(F37="","",IF(Dados!$AF$7=G$208,Dados!AF37,IF(Dados!$AG$7=G$208,Dados!AG37,IF(Dados!$AH$7=G$208,Dados!AH37,IF(Dados!$AI$7=G$208,Dados!AI37)))))</f>
      </c>
      <c r="H37" s="25">
        <f>IF(G37="","",IF(Dados!$AL$7=H$208,Dados!AL37,IF(Dados!$AM$7=H$208,Dados!AM37,IF(Dados!$AN$7=H$208,Dados!AN37,IF(Dados!$AO$7=H$208,Dados!AO37)))))</f>
      </c>
      <c r="I37" s="21">
        <f>IF(H37="","",IF(Dados!$AR$7=I$208,Dados!AR37,IF(Dados!$AS$7=I$208,Dados!AS37,IF(Dados!$AT$7=I$208,Dados!AT37,IF(Dados!$AU$7=I$208,Dados!AU37)))))</f>
      </c>
      <c r="J37" s="21">
        <f>IF(I37="","",IF(Dados!$AX$7=J$208,Dados!AX37,IF(Dados!$AY$7=J$208,Dados!AY37,IF(Dados!$AZ$7=J$208,Dados!AZ37,IF(Dados!$BA$7=J$208,Dados!BA37)))))</f>
      </c>
      <c r="K37" s="21">
        <f>IF(J37="","",IF(Dados!$BD$7=K$208,Dados!BD37,IF(Dados!$BE$7=K$208,Dados!BE37,IF(Dados!$BF$7=K$208,Dados!BF37,IF(Dados!$BG$7=K$208,Dados!BG37)))))</f>
      </c>
      <c r="L37" s="21">
        <f>IF(K37="","",IF(Dados!$BJ$7=L$208,Dados!BJ37,IF(Dados!$BK$7=L$208,Dados!BK37,IF(Dados!$BL$7=L$208,Dados!BL37,IF(Dados!$BM$7=L$208,Dados!BM37)))))</f>
      </c>
      <c r="M37" s="21">
        <f>IF(L37="","",IF(Dados!$BP$7=M$208,Dados!BP37,IF(Dados!$BQ$7=M$208,Dados!BQ37,IF(Dados!$BR$7=M$208,Dados!BR37,IF(Dados!$BS$7=M$208,Dados!BS37)))))</f>
      </c>
      <c r="N37" s="21">
        <f>IF(M37="","",IF(Dados!$BV$7=N$208,Dados!BV37,IF(Dados!$BW$7=N$208,Dados!BW37,IF(Dados!$BX$7=N$208,Dados!BX37,IF(Dados!$BY$7=N$208,Dados!BY37)))))</f>
      </c>
      <c r="O37" s="21">
        <f>IF(N37="","",IF(Dados!$CB$7=O$208,Dados!CB37,IF(Dados!$CC$7=O$208,Dados!CC37,IF(Dados!$CD$7=O$208,Dados!CD37,IF(Dados!$CE$7=O$208,Dados!CE37)))))</f>
      </c>
      <c r="P37" s="21">
        <f>IF(O37="","",IF(Dados!$CH$7=P$208,Dados!CH37,IF(Dados!$CI$7=P$208,Dados!CI37,IF(Dados!$CJ$7=P$208,Dados!CJ37,IF(Dados!$CK$7=P$208,Dados!CK37)))))</f>
      </c>
      <c r="Q37" s="21">
        <f>IF(P37="","",IF(Dados!$CN$7=Q$208,Dados!CN37,IF(Dados!$CO$7=Q$208,Dados!CO37,IF(Dados!$CP$7=Q$208,Dados!CP37,IF(Dados!$CQ$7=Q$208,Dados!CQ37)))))</f>
      </c>
      <c r="R37" s="21">
        <f>IF(Q37="","",IF(Dados!$CT$7=R$208,Dados!CT37,IF(Dados!$CU$7=R$208,Dados!CU37,IF(Dados!$CV$7=R$208,Dados!CV37,IF(Dados!$CW$7=R$208,Dados!CW37)))))</f>
      </c>
      <c r="S37" s="21">
        <f>IF(R37="","",IF(Dados!$CZ$7=S$208,Dados!CZ37,IF(Dados!$DA$7=S$208,Dados!DA37,IF(Dados!$DB$7=S$208,Dados!DB37,IF(Dados!$DC$7=S$208,Dados!DC37)))))</f>
      </c>
      <c r="T37" s="21">
        <f>IF(S37="","",IF(Dados!$DF$7=T$208,Dados!DF37,IF(Dados!$DG$7=T$208,Dados!DG37,IF(Dados!$DH$7=T$208,Dados!DH37,IF(Dados!$DI$7=T$208,Dados!DI37)))))</f>
      </c>
      <c r="U37" s="21">
        <f>IF(T37="","",IF(Dados!$DL$7=U$208,Dados!DL37,IF(Dados!$DM$7=U$208,Dados!DM37,IF(Dados!$DN$7=U$208,Dados!DN37,IF(Dados!$DO$7=U$208,Dados!DO37)))))</f>
      </c>
      <c r="V37" s="22">
        <f>IF(A37="","",SUM(Dados!B37:DQ37)/20)</f>
      </c>
      <c r="W37" s="23">
        <f>IF(A37="","",SUM(B37:U37))</f>
        <v>0</v>
      </c>
      <c r="X37" s="24">
        <f>IF(A37="","",W37/V37)</f>
        <v>0</v>
      </c>
      <c r="Y37" s="22">
        <f>IF(A37="","",IF(X37&lt;5,"Nível 1",IF(X37&lt;10,"Nível 2",IF(X37&lt;16,"Nível 3",IF(X37&lt;19,"Nível 4",IF(X37&lt;21,"Nível 5",""))))))</f>
        <v>0</v>
      </c>
    </row>
    <row r="38" spans="1:25" ht="12.75">
      <c r="A38" s="20">
        <f>IF(Dados!A38=0,"",Dados!A38)</f>
      </c>
      <c r="B38" s="21">
        <f>IF(A38="","",IF(Dados!$B$7=B$208,Dados!B38,IF(Dados!$C$7=B$208,Dados!C38,IF(Dados!$D$7=B$208,Dados!D38,IF(Dados!$E$7=B$208,Dados!E38)))))</f>
      </c>
      <c r="C38" s="21">
        <f>IF(B38="","",IF(Dados!$H$7=C$208,Dados!H38,IF(Dados!$I$7=C$208,Dados!I38,IF(Dados!$J$7=C$208,Dados!J38,IF(Dados!$K$7=C$208,Dados!K38)))))</f>
      </c>
      <c r="D38" s="21">
        <f>IF(C38="","",IF(Dados!$N$7=D$208,Dados!N38,IF(Dados!$O$7=D$208,Dados!O38,IF(Dados!$P$7=D$208,Dados!P38,IF(Dados!$Q$7=D$208,Dados!Q38)))))</f>
      </c>
      <c r="E38" s="21">
        <f>IF(D38="","",IF(Dados!$T$7=E$208,Dados!T38,IF(Dados!$U$7=E$208,Dados!U38,IF(Dados!$V$7=E$208,Dados!V38,IF(Dados!$W$7=E$208,Dados!W38)))))</f>
      </c>
      <c r="F38" s="21">
        <f>IF(E38="","",IF(Dados!$Z$7=F$208,Dados!Z38,IF(Dados!$AA$7=F$208,Dados!AA38,IF(Dados!$AB$7=F$208,Dados!AB38,IF(Dados!$AC$7=F$208,Dados!AC38)))))</f>
      </c>
      <c r="G38" s="21">
        <f>IF(F38="","",IF(Dados!$AF$7=G$208,Dados!AF38,IF(Dados!$AG$7=G$208,Dados!AG38,IF(Dados!$AH$7=G$208,Dados!AH38,IF(Dados!$AI$7=G$208,Dados!AI38)))))</f>
      </c>
      <c r="H38" s="25">
        <f>IF(G38="","",IF(Dados!$AL$7=H$208,Dados!AL38,IF(Dados!$AM$7=H$208,Dados!AM38,IF(Dados!$AN$7=H$208,Dados!AN38,IF(Dados!$AO$7=H$208,Dados!AO38)))))</f>
      </c>
      <c r="I38" s="21">
        <f>IF(H38="","",IF(Dados!$AR$7=I$208,Dados!AR38,IF(Dados!$AS$7=I$208,Dados!AS38,IF(Dados!$AT$7=I$208,Dados!AT38,IF(Dados!$AU$7=I$208,Dados!AU38)))))</f>
      </c>
      <c r="J38" s="21">
        <f>IF(I38="","",IF(Dados!$AX$7=J$208,Dados!AX38,IF(Dados!$AY$7=J$208,Dados!AY38,IF(Dados!$AZ$7=J$208,Dados!AZ38,IF(Dados!$BA$7=J$208,Dados!BA38)))))</f>
      </c>
      <c r="K38" s="21">
        <f>IF(J38="","",IF(Dados!$BD$7=K$208,Dados!BD38,IF(Dados!$BE$7=K$208,Dados!BE38,IF(Dados!$BF$7=K$208,Dados!BF38,IF(Dados!$BG$7=K$208,Dados!BG38)))))</f>
      </c>
      <c r="L38" s="21">
        <f>IF(K38="","",IF(Dados!$BJ$7=L$208,Dados!BJ38,IF(Dados!$BK$7=L$208,Dados!BK38,IF(Dados!$BL$7=L$208,Dados!BL38,IF(Dados!$BM$7=L$208,Dados!BM38)))))</f>
      </c>
      <c r="M38" s="21">
        <f>IF(L38="","",IF(Dados!$BP$7=M$208,Dados!BP38,IF(Dados!$BQ$7=M$208,Dados!BQ38,IF(Dados!$BR$7=M$208,Dados!BR38,IF(Dados!$BS$7=M$208,Dados!BS38)))))</f>
      </c>
      <c r="N38" s="21">
        <f>IF(M38="","",IF(Dados!$BV$7=N$208,Dados!BV38,IF(Dados!$BW$7=N$208,Dados!BW38,IF(Dados!$BX$7=N$208,Dados!BX38,IF(Dados!$BY$7=N$208,Dados!BY38)))))</f>
      </c>
      <c r="O38" s="21">
        <f>IF(N38="","",IF(Dados!$CB$7=O$208,Dados!CB38,IF(Dados!$CC$7=O$208,Dados!CC38,IF(Dados!$CD$7=O$208,Dados!CD38,IF(Dados!$CE$7=O$208,Dados!CE38)))))</f>
      </c>
      <c r="P38" s="21">
        <f>IF(O38="","",IF(Dados!$CH$7=P$208,Dados!CH38,IF(Dados!$CI$7=P$208,Dados!CI38,IF(Dados!$CJ$7=P$208,Dados!CJ38,IF(Dados!$CK$7=P$208,Dados!CK38)))))</f>
      </c>
      <c r="Q38" s="21">
        <f>IF(P38="","",IF(Dados!$CN$7=Q$208,Dados!CN38,IF(Dados!$CO$7=Q$208,Dados!CO38,IF(Dados!$CP$7=Q$208,Dados!CP38,IF(Dados!$CQ$7=Q$208,Dados!CQ38)))))</f>
      </c>
      <c r="R38" s="21">
        <f>IF(Q38="","",IF(Dados!$CT$7=R$208,Dados!CT38,IF(Dados!$CU$7=R$208,Dados!CU38,IF(Dados!$CV$7=R$208,Dados!CV38,IF(Dados!$CW$7=R$208,Dados!CW38)))))</f>
      </c>
      <c r="S38" s="21">
        <f>IF(R38="","",IF(Dados!$CZ$7=S$208,Dados!CZ38,IF(Dados!$DA$7=S$208,Dados!DA38,IF(Dados!$DB$7=S$208,Dados!DB38,IF(Dados!$DC$7=S$208,Dados!DC38)))))</f>
      </c>
      <c r="T38" s="21">
        <f>IF(S38="","",IF(Dados!$DF$7=T$208,Dados!DF38,IF(Dados!$DG$7=T$208,Dados!DG38,IF(Dados!$DH$7=T$208,Dados!DH38,IF(Dados!$DI$7=T$208,Dados!DI38)))))</f>
      </c>
      <c r="U38" s="21">
        <f>IF(T38="","",IF(Dados!$DL$7=U$208,Dados!DL38,IF(Dados!$DM$7=U$208,Dados!DM38,IF(Dados!$DN$7=U$208,Dados!DN38,IF(Dados!$DO$7=U$208,Dados!DO38)))))</f>
      </c>
      <c r="V38" s="22">
        <f>IF(A38="","",SUM(Dados!B38:DQ38)/20)</f>
      </c>
      <c r="W38" s="23">
        <f>IF(A38="","",SUM(B38:U38))</f>
        <v>0</v>
      </c>
      <c r="X38" s="24">
        <f>IF(A38="","",W38/V38)</f>
        <v>0</v>
      </c>
      <c r="Y38" s="22">
        <f>IF(A38="","",IF(X38&lt;5,"Nível 1",IF(X38&lt;10,"Nível 2",IF(X38&lt;16,"Nível 3",IF(X38&lt;19,"Nível 4",IF(X38&lt;21,"Nível 5",""))))))</f>
        <v>0</v>
      </c>
    </row>
    <row r="39" spans="1:25" ht="12.75">
      <c r="A39" s="20">
        <f>IF(Dados!A39=0,"",Dados!A39)</f>
      </c>
      <c r="B39" s="21">
        <f>IF(A39="","",IF(Dados!$B$7=B$208,Dados!B39,IF(Dados!$C$7=B$208,Dados!C39,IF(Dados!$D$7=B$208,Dados!D39,IF(Dados!$E$7=B$208,Dados!E39)))))</f>
      </c>
      <c r="C39" s="21">
        <f>IF(B39="","",IF(Dados!$H$7=C$208,Dados!H39,IF(Dados!$I$7=C$208,Dados!I39,IF(Dados!$J$7=C$208,Dados!J39,IF(Dados!$K$7=C$208,Dados!K39)))))</f>
      </c>
      <c r="D39" s="21">
        <f>IF(C39="","",IF(Dados!$N$7=D$208,Dados!N39,IF(Dados!$O$7=D$208,Dados!O39,IF(Dados!$P$7=D$208,Dados!P39,IF(Dados!$Q$7=D$208,Dados!Q39)))))</f>
      </c>
      <c r="E39" s="21">
        <f>IF(D39="","",IF(Dados!$T$7=E$208,Dados!T39,IF(Dados!$U$7=E$208,Dados!U39,IF(Dados!$V$7=E$208,Dados!V39,IF(Dados!$W$7=E$208,Dados!W39)))))</f>
      </c>
      <c r="F39" s="21">
        <f>IF(E39="","",IF(Dados!$Z$7=F$208,Dados!Z39,IF(Dados!$AA$7=F$208,Dados!AA39,IF(Dados!$AB$7=F$208,Dados!AB39,IF(Dados!$AC$7=F$208,Dados!AC39)))))</f>
      </c>
      <c r="G39" s="21">
        <f>IF(F39="","",IF(Dados!$AF$7=G$208,Dados!AF39,IF(Dados!$AG$7=G$208,Dados!AG39,IF(Dados!$AH$7=G$208,Dados!AH39,IF(Dados!$AI$7=G$208,Dados!AI39)))))</f>
      </c>
      <c r="H39" s="25">
        <f>IF(G39="","",IF(Dados!$AL$7=H$208,Dados!AL39,IF(Dados!$AM$7=H$208,Dados!AM39,IF(Dados!$AN$7=H$208,Dados!AN39,IF(Dados!$AO$7=H$208,Dados!AO39)))))</f>
      </c>
      <c r="I39" s="21">
        <f>IF(H39="","",IF(Dados!$AR$7=I$208,Dados!AR39,IF(Dados!$AS$7=I$208,Dados!AS39,IF(Dados!$AT$7=I$208,Dados!AT39,IF(Dados!$AU$7=I$208,Dados!AU39)))))</f>
      </c>
      <c r="J39" s="21">
        <f>IF(I39="","",IF(Dados!$AX$7=J$208,Dados!AX39,IF(Dados!$AY$7=J$208,Dados!AY39,IF(Dados!$AZ$7=J$208,Dados!AZ39,IF(Dados!$BA$7=J$208,Dados!BA39)))))</f>
      </c>
      <c r="K39" s="21">
        <f>IF(J39="","",IF(Dados!$BD$7=K$208,Dados!BD39,IF(Dados!$BE$7=K$208,Dados!BE39,IF(Dados!$BF$7=K$208,Dados!BF39,IF(Dados!$BG$7=K$208,Dados!BG39)))))</f>
      </c>
      <c r="L39" s="21">
        <f>IF(K39="","",IF(Dados!$BJ$7=L$208,Dados!BJ39,IF(Dados!$BK$7=L$208,Dados!BK39,IF(Dados!$BL$7=L$208,Dados!BL39,IF(Dados!$BM$7=L$208,Dados!BM39)))))</f>
      </c>
      <c r="M39" s="21">
        <f>IF(L39="","",IF(Dados!$BP$7=M$208,Dados!BP39,IF(Dados!$BQ$7=M$208,Dados!BQ39,IF(Dados!$BR$7=M$208,Dados!BR39,IF(Dados!$BS$7=M$208,Dados!BS39)))))</f>
      </c>
      <c r="N39" s="21">
        <f>IF(M39="","",IF(Dados!$BV$7=N$208,Dados!BV39,IF(Dados!$BW$7=N$208,Dados!BW39,IF(Dados!$BX$7=N$208,Dados!BX39,IF(Dados!$BY$7=N$208,Dados!BY39)))))</f>
      </c>
      <c r="O39" s="21">
        <f>IF(N39="","",IF(Dados!$CB$7=O$208,Dados!CB39,IF(Dados!$CC$7=O$208,Dados!CC39,IF(Dados!$CD$7=O$208,Dados!CD39,IF(Dados!$CE$7=O$208,Dados!CE39)))))</f>
      </c>
      <c r="P39" s="21">
        <f>IF(O39="","",IF(Dados!$CH$7=P$208,Dados!CH39,IF(Dados!$CI$7=P$208,Dados!CI39,IF(Dados!$CJ$7=P$208,Dados!CJ39,IF(Dados!$CK$7=P$208,Dados!CK39)))))</f>
      </c>
      <c r="Q39" s="21">
        <f>IF(P39="","",IF(Dados!$CN$7=Q$208,Dados!CN39,IF(Dados!$CO$7=Q$208,Dados!CO39,IF(Dados!$CP$7=Q$208,Dados!CP39,IF(Dados!$CQ$7=Q$208,Dados!CQ39)))))</f>
      </c>
      <c r="R39" s="21">
        <f>IF(Q39="","",IF(Dados!$CT$7=R$208,Dados!CT39,IF(Dados!$CU$7=R$208,Dados!CU39,IF(Dados!$CV$7=R$208,Dados!CV39,IF(Dados!$CW$7=R$208,Dados!CW39)))))</f>
      </c>
      <c r="S39" s="21">
        <f>IF(R39="","",IF(Dados!$CZ$7=S$208,Dados!CZ39,IF(Dados!$DA$7=S$208,Dados!DA39,IF(Dados!$DB$7=S$208,Dados!DB39,IF(Dados!$DC$7=S$208,Dados!DC39)))))</f>
      </c>
      <c r="T39" s="21">
        <f>IF(S39="","",IF(Dados!$DF$7=T$208,Dados!DF39,IF(Dados!$DG$7=T$208,Dados!DG39,IF(Dados!$DH$7=T$208,Dados!DH39,IF(Dados!$DI$7=T$208,Dados!DI39)))))</f>
      </c>
      <c r="U39" s="21">
        <f>IF(T39="","",IF(Dados!$DL$7=U$208,Dados!DL39,IF(Dados!$DM$7=U$208,Dados!DM39,IF(Dados!$DN$7=U$208,Dados!DN39,IF(Dados!$DO$7=U$208,Dados!DO39)))))</f>
      </c>
      <c r="V39" s="22">
        <f>IF(A39="","",SUM(Dados!B39:DQ39)/20)</f>
      </c>
      <c r="W39" s="23">
        <f>IF(A39="","",SUM(B39:U39))</f>
        <v>0</v>
      </c>
      <c r="X39" s="24">
        <f>IF(A39="","",W39/V39)</f>
        <v>0</v>
      </c>
      <c r="Y39" s="22">
        <f>IF(A39="","",IF(X39&lt;5,"Nível 1",IF(X39&lt;10,"Nível 2",IF(X39&lt;16,"Nível 3",IF(X39&lt;19,"Nível 4",IF(X39&lt;21,"Nível 5",""))))))</f>
        <v>0</v>
      </c>
    </row>
    <row r="40" spans="1:25" ht="12.75">
      <c r="A40" s="20">
        <f>IF(Dados!A40=0,"",Dados!A40)</f>
      </c>
      <c r="B40" s="21">
        <f>IF(A40="","",IF(Dados!$B$7=B$208,Dados!B40,IF(Dados!$C$7=B$208,Dados!C40,IF(Dados!$D$7=B$208,Dados!D40,IF(Dados!$E$7=B$208,Dados!E40)))))</f>
      </c>
      <c r="C40" s="21">
        <f>IF(B40="","",IF(Dados!$H$7=C$208,Dados!H40,IF(Dados!$I$7=C$208,Dados!I40,IF(Dados!$J$7=C$208,Dados!J40,IF(Dados!$K$7=C$208,Dados!K40)))))</f>
      </c>
      <c r="D40" s="21">
        <f>IF(C40="","",IF(Dados!$N$7=D$208,Dados!N40,IF(Dados!$O$7=D$208,Dados!O40,IF(Dados!$P$7=D$208,Dados!P40,IF(Dados!$Q$7=D$208,Dados!Q40)))))</f>
      </c>
      <c r="E40" s="21">
        <f>IF(D40="","",IF(Dados!$T$7=E$208,Dados!T40,IF(Dados!$U$7=E$208,Dados!U40,IF(Dados!$V$7=E$208,Dados!V40,IF(Dados!$W$7=E$208,Dados!W40)))))</f>
      </c>
      <c r="F40" s="21">
        <f>IF(E40="","",IF(Dados!$Z$7=F$208,Dados!Z40,IF(Dados!$AA$7=F$208,Dados!AA40,IF(Dados!$AB$7=F$208,Dados!AB40,IF(Dados!$AC$7=F$208,Dados!AC40)))))</f>
      </c>
      <c r="G40" s="21">
        <f>IF(F40="","",IF(Dados!$AF$7=G$208,Dados!AF40,IF(Dados!$AG$7=G$208,Dados!AG40,IF(Dados!$AH$7=G$208,Dados!AH40,IF(Dados!$AI$7=G$208,Dados!AI40)))))</f>
      </c>
      <c r="H40" s="25">
        <f>IF(G40="","",IF(Dados!$AL$7=H$208,Dados!AL40,IF(Dados!$AM$7=H$208,Dados!AM40,IF(Dados!$AN$7=H$208,Dados!AN40,IF(Dados!$AO$7=H$208,Dados!AO40)))))</f>
      </c>
      <c r="I40" s="21">
        <f>IF(H40="","",IF(Dados!$AR$7=I$208,Dados!AR40,IF(Dados!$AS$7=I$208,Dados!AS40,IF(Dados!$AT$7=I$208,Dados!AT40,IF(Dados!$AU$7=I$208,Dados!AU40)))))</f>
      </c>
      <c r="J40" s="21">
        <f>IF(I40="","",IF(Dados!$AX$7=J$208,Dados!AX40,IF(Dados!$AY$7=J$208,Dados!AY40,IF(Dados!$AZ$7=J$208,Dados!AZ40,IF(Dados!$BA$7=J$208,Dados!BA40)))))</f>
      </c>
      <c r="K40" s="21">
        <f>IF(J40="","",IF(Dados!$BD$7=K$208,Dados!BD40,IF(Dados!$BE$7=K$208,Dados!BE40,IF(Dados!$BF$7=K$208,Dados!BF40,IF(Dados!$BG$7=K$208,Dados!BG40)))))</f>
      </c>
      <c r="L40" s="21">
        <f>IF(K40="","",IF(Dados!$BJ$7=L$208,Dados!BJ40,IF(Dados!$BK$7=L$208,Dados!BK40,IF(Dados!$BL$7=L$208,Dados!BL40,IF(Dados!$BM$7=L$208,Dados!BM40)))))</f>
      </c>
      <c r="M40" s="21">
        <f>IF(L40="","",IF(Dados!$BP$7=M$208,Dados!BP40,IF(Dados!$BQ$7=M$208,Dados!BQ40,IF(Dados!$BR$7=M$208,Dados!BR40,IF(Dados!$BS$7=M$208,Dados!BS40)))))</f>
      </c>
      <c r="N40" s="21">
        <f>IF(M40="","",IF(Dados!$BV$7=N$208,Dados!BV40,IF(Dados!$BW$7=N$208,Dados!BW40,IF(Dados!$BX$7=N$208,Dados!BX40,IF(Dados!$BY$7=N$208,Dados!BY40)))))</f>
      </c>
      <c r="O40" s="21">
        <f>IF(N40="","",IF(Dados!$CB$7=O$208,Dados!CB40,IF(Dados!$CC$7=O$208,Dados!CC40,IF(Dados!$CD$7=O$208,Dados!CD40,IF(Dados!$CE$7=O$208,Dados!CE40)))))</f>
      </c>
      <c r="P40" s="21">
        <f>IF(O40="","",IF(Dados!$CH$7=P$208,Dados!CH40,IF(Dados!$CI$7=P$208,Dados!CI40,IF(Dados!$CJ$7=P$208,Dados!CJ40,IF(Dados!$CK$7=P$208,Dados!CK40)))))</f>
      </c>
      <c r="Q40" s="21">
        <f>IF(P40="","",IF(Dados!$CN$7=Q$208,Dados!CN40,IF(Dados!$CO$7=Q$208,Dados!CO40,IF(Dados!$CP$7=Q$208,Dados!CP40,IF(Dados!$CQ$7=Q$208,Dados!CQ40)))))</f>
      </c>
      <c r="R40" s="21">
        <f>IF(Q40="","",IF(Dados!$CT$7=R$208,Dados!CT40,IF(Dados!$CU$7=R$208,Dados!CU40,IF(Dados!$CV$7=R$208,Dados!CV40,IF(Dados!$CW$7=R$208,Dados!CW40)))))</f>
      </c>
      <c r="S40" s="21">
        <f>IF(R40="","",IF(Dados!$CZ$7=S$208,Dados!CZ40,IF(Dados!$DA$7=S$208,Dados!DA40,IF(Dados!$DB$7=S$208,Dados!DB40,IF(Dados!$DC$7=S$208,Dados!DC40)))))</f>
      </c>
      <c r="T40" s="21">
        <f>IF(S40="","",IF(Dados!$DF$7=T$208,Dados!DF40,IF(Dados!$DG$7=T$208,Dados!DG40,IF(Dados!$DH$7=T$208,Dados!DH40,IF(Dados!$DI$7=T$208,Dados!DI40)))))</f>
      </c>
      <c r="U40" s="21">
        <f>IF(T40="","",IF(Dados!$DL$7=U$208,Dados!DL40,IF(Dados!$DM$7=U$208,Dados!DM40,IF(Dados!$DN$7=U$208,Dados!DN40,IF(Dados!$DO$7=U$208,Dados!DO40)))))</f>
      </c>
      <c r="V40" s="22">
        <f>IF(A40="","",SUM(Dados!B40:DQ40)/20)</f>
      </c>
      <c r="W40" s="23">
        <f>IF(A40="","",SUM(B40:U40))</f>
        <v>0</v>
      </c>
      <c r="X40" s="24">
        <f>IF(A40="","",W40/V40)</f>
        <v>0</v>
      </c>
      <c r="Y40" s="22">
        <f>IF(A40="","",IF(X40&lt;5,"Nível 1",IF(X40&lt;10,"Nível 2",IF(X40&lt;16,"Nível 3",IF(X40&lt;19,"Nível 4",IF(X40&lt;21,"Nível 5",""))))))</f>
        <v>0</v>
      </c>
    </row>
    <row r="41" spans="1:25" ht="12.75">
      <c r="A41" s="20">
        <f>IF(Dados!A41=0,"",Dados!A41)</f>
      </c>
      <c r="B41" s="21">
        <f>IF(A41="","",IF(Dados!$B$7=B$208,Dados!B41,IF(Dados!$C$7=B$208,Dados!C41,IF(Dados!$D$7=B$208,Dados!D41,IF(Dados!$E$7=B$208,Dados!E41)))))</f>
      </c>
      <c r="C41" s="21">
        <f>IF(B41="","",IF(Dados!$H$7=C$208,Dados!H41,IF(Dados!$I$7=C$208,Dados!I41,IF(Dados!$J$7=C$208,Dados!J41,IF(Dados!$K$7=C$208,Dados!K41)))))</f>
      </c>
      <c r="D41" s="21">
        <f>IF(C41="","",IF(Dados!$N$7=D$208,Dados!N41,IF(Dados!$O$7=D$208,Dados!O41,IF(Dados!$P$7=D$208,Dados!P41,IF(Dados!$Q$7=D$208,Dados!Q41)))))</f>
      </c>
      <c r="E41" s="21">
        <f>IF(D41="","",IF(Dados!$T$7=E$208,Dados!T41,IF(Dados!$U$7=E$208,Dados!U41,IF(Dados!$V$7=E$208,Dados!V41,IF(Dados!$W$7=E$208,Dados!W41)))))</f>
      </c>
      <c r="F41" s="21">
        <f>IF(E41="","",IF(Dados!$Z$7=F$208,Dados!Z41,IF(Dados!$AA$7=F$208,Dados!AA41,IF(Dados!$AB$7=F$208,Dados!AB41,IF(Dados!$AC$7=F$208,Dados!AC41)))))</f>
      </c>
      <c r="G41" s="21">
        <f>IF(F41="","",IF(Dados!$AF$7=G$208,Dados!AF41,IF(Dados!$AG$7=G$208,Dados!AG41,IF(Dados!$AH$7=G$208,Dados!AH41,IF(Dados!$AI$7=G$208,Dados!AI41)))))</f>
      </c>
      <c r="H41" s="25">
        <f>IF(G41="","",IF(Dados!$AL$7=H$208,Dados!AL41,IF(Dados!$AM$7=H$208,Dados!AM41,IF(Dados!$AN$7=H$208,Dados!AN41,IF(Dados!$AO$7=H$208,Dados!AO41)))))</f>
      </c>
      <c r="I41" s="21">
        <f>IF(H41="","",IF(Dados!$AR$7=I$208,Dados!AR41,IF(Dados!$AS$7=I$208,Dados!AS41,IF(Dados!$AT$7=I$208,Dados!AT41,IF(Dados!$AU$7=I$208,Dados!AU41)))))</f>
      </c>
      <c r="J41" s="21">
        <f>IF(I41="","",IF(Dados!$AX$7=J$208,Dados!AX41,IF(Dados!$AY$7=J$208,Dados!AY41,IF(Dados!$AZ$7=J$208,Dados!AZ41,IF(Dados!$BA$7=J$208,Dados!BA41)))))</f>
      </c>
      <c r="K41" s="21">
        <f>IF(J41="","",IF(Dados!$BD$7=K$208,Dados!BD41,IF(Dados!$BE$7=K$208,Dados!BE41,IF(Dados!$BF$7=K$208,Dados!BF41,IF(Dados!$BG$7=K$208,Dados!BG41)))))</f>
      </c>
      <c r="L41" s="21">
        <f>IF(K41="","",IF(Dados!$BJ$7=L$208,Dados!BJ41,IF(Dados!$BK$7=L$208,Dados!BK41,IF(Dados!$BL$7=L$208,Dados!BL41,IF(Dados!$BM$7=L$208,Dados!BM41)))))</f>
      </c>
      <c r="M41" s="21">
        <f>IF(L41="","",IF(Dados!$BP$7=M$208,Dados!BP41,IF(Dados!$BQ$7=M$208,Dados!BQ41,IF(Dados!$BR$7=M$208,Dados!BR41,IF(Dados!$BS$7=M$208,Dados!BS41)))))</f>
      </c>
      <c r="N41" s="21">
        <f>IF(M41="","",IF(Dados!$BV$7=N$208,Dados!BV41,IF(Dados!$BW$7=N$208,Dados!BW41,IF(Dados!$BX$7=N$208,Dados!BX41,IF(Dados!$BY$7=N$208,Dados!BY41)))))</f>
      </c>
      <c r="O41" s="21">
        <f>IF(N41="","",IF(Dados!$CB$7=O$208,Dados!CB41,IF(Dados!$CC$7=O$208,Dados!CC41,IF(Dados!$CD$7=O$208,Dados!CD41,IF(Dados!$CE$7=O$208,Dados!CE41)))))</f>
      </c>
      <c r="P41" s="21">
        <f>IF(O41="","",IF(Dados!$CH$7=P$208,Dados!CH41,IF(Dados!$CI$7=P$208,Dados!CI41,IF(Dados!$CJ$7=P$208,Dados!CJ41,IF(Dados!$CK$7=P$208,Dados!CK41)))))</f>
      </c>
      <c r="Q41" s="21">
        <f>IF(P41="","",IF(Dados!$CN$7=Q$208,Dados!CN41,IF(Dados!$CO$7=Q$208,Dados!CO41,IF(Dados!$CP$7=Q$208,Dados!CP41,IF(Dados!$CQ$7=Q$208,Dados!CQ41)))))</f>
      </c>
      <c r="R41" s="21">
        <f>IF(Q41="","",IF(Dados!$CT$7=R$208,Dados!CT41,IF(Dados!$CU$7=R$208,Dados!CU41,IF(Dados!$CV$7=R$208,Dados!CV41,IF(Dados!$CW$7=R$208,Dados!CW41)))))</f>
      </c>
      <c r="S41" s="21">
        <f>IF(R41="","",IF(Dados!$CZ$7=S$208,Dados!CZ41,IF(Dados!$DA$7=S$208,Dados!DA41,IF(Dados!$DB$7=S$208,Dados!DB41,IF(Dados!$DC$7=S$208,Dados!DC41)))))</f>
      </c>
      <c r="T41" s="21">
        <f>IF(S41="","",IF(Dados!$DF$7=T$208,Dados!DF41,IF(Dados!$DG$7=T$208,Dados!DG41,IF(Dados!$DH$7=T$208,Dados!DH41,IF(Dados!$DI$7=T$208,Dados!DI41)))))</f>
      </c>
      <c r="U41" s="21">
        <f>IF(T41="","",IF(Dados!$DL$7=U$208,Dados!DL41,IF(Dados!$DM$7=U$208,Dados!DM41,IF(Dados!$DN$7=U$208,Dados!DN41,IF(Dados!$DO$7=U$208,Dados!DO41)))))</f>
      </c>
      <c r="V41" s="22">
        <f>IF(A41="","",SUM(Dados!B41:DQ41)/20)</f>
      </c>
      <c r="W41" s="23">
        <f>IF(A41="","",SUM(B41:U41))</f>
        <v>0</v>
      </c>
      <c r="X41" s="24">
        <f>IF(A41="","",W41/V41)</f>
        <v>0</v>
      </c>
      <c r="Y41" s="22">
        <f>IF(A41="","",IF(X41&lt;5,"Nível 1",IF(X41&lt;10,"Nível 2",IF(X41&lt;16,"Nível 3",IF(X41&lt;19,"Nível 4",IF(X41&lt;21,"Nível 5",""))))))</f>
        <v>0</v>
      </c>
    </row>
    <row r="42" spans="1:25" ht="12.75">
      <c r="A42" s="20">
        <f>IF(Dados!A42=0,"",Dados!A42)</f>
      </c>
      <c r="B42" s="21">
        <f>IF(A42="","",IF(Dados!$B$7=B$208,Dados!B42,IF(Dados!$C$7=B$208,Dados!C42,IF(Dados!$D$7=B$208,Dados!D42,IF(Dados!$E$7=B$208,Dados!E42)))))</f>
      </c>
      <c r="C42" s="21">
        <f>IF(B42="","",IF(Dados!$H$7=C$208,Dados!H42,IF(Dados!$I$7=C$208,Dados!I42,IF(Dados!$J$7=C$208,Dados!J42,IF(Dados!$K$7=C$208,Dados!K42)))))</f>
      </c>
      <c r="D42" s="21">
        <f>IF(C42="","",IF(Dados!$N$7=D$208,Dados!N42,IF(Dados!$O$7=D$208,Dados!O42,IF(Dados!$P$7=D$208,Dados!P42,IF(Dados!$Q$7=D$208,Dados!Q42)))))</f>
      </c>
      <c r="E42" s="21">
        <f>IF(D42="","",IF(Dados!$T$7=E$208,Dados!T42,IF(Dados!$U$7=E$208,Dados!U42,IF(Dados!$V$7=E$208,Dados!V42,IF(Dados!$W$7=E$208,Dados!W42)))))</f>
      </c>
      <c r="F42" s="21">
        <f>IF(E42="","",IF(Dados!$Z$7=F$208,Dados!Z42,IF(Dados!$AA$7=F$208,Dados!AA42,IF(Dados!$AB$7=F$208,Dados!AB42,IF(Dados!$AC$7=F$208,Dados!AC42)))))</f>
      </c>
      <c r="G42" s="21">
        <f>IF(F42="","",IF(Dados!$AF$7=G$208,Dados!AF42,IF(Dados!$AG$7=G$208,Dados!AG42,IF(Dados!$AH$7=G$208,Dados!AH42,IF(Dados!$AI$7=G$208,Dados!AI42)))))</f>
      </c>
      <c r="H42" s="25">
        <f>IF(G42="","",IF(Dados!$AL$7=H$208,Dados!AL42,IF(Dados!$AM$7=H$208,Dados!AM42,IF(Dados!$AN$7=H$208,Dados!AN42,IF(Dados!$AO$7=H$208,Dados!AO42)))))</f>
      </c>
      <c r="I42" s="21">
        <f>IF(H42="","",IF(Dados!$AR$7=I$208,Dados!AR42,IF(Dados!$AS$7=I$208,Dados!AS42,IF(Dados!$AT$7=I$208,Dados!AT42,IF(Dados!$AU$7=I$208,Dados!AU42)))))</f>
      </c>
      <c r="J42" s="21">
        <f>IF(I42="","",IF(Dados!$AX$7=J$208,Dados!AX42,IF(Dados!$AY$7=J$208,Dados!AY42,IF(Dados!$AZ$7=J$208,Dados!AZ42,IF(Dados!$BA$7=J$208,Dados!BA42)))))</f>
      </c>
      <c r="K42" s="21">
        <f>IF(J42="","",IF(Dados!$BD$7=K$208,Dados!BD42,IF(Dados!$BE$7=K$208,Dados!BE42,IF(Dados!$BF$7=K$208,Dados!BF42,IF(Dados!$BG$7=K$208,Dados!BG42)))))</f>
      </c>
      <c r="L42" s="21">
        <f>IF(K42="","",IF(Dados!$BJ$7=L$208,Dados!BJ42,IF(Dados!$BK$7=L$208,Dados!BK42,IF(Dados!$BL$7=L$208,Dados!BL42,IF(Dados!$BM$7=L$208,Dados!BM42)))))</f>
      </c>
      <c r="M42" s="21">
        <f>IF(L42="","",IF(Dados!$BP$7=M$208,Dados!BP42,IF(Dados!$BQ$7=M$208,Dados!BQ42,IF(Dados!$BR$7=M$208,Dados!BR42,IF(Dados!$BS$7=M$208,Dados!BS42)))))</f>
      </c>
      <c r="N42" s="21">
        <f>IF(M42="","",IF(Dados!$BV$7=N$208,Dados!BV42,IF(Dados!$BW$7=N$208,Dados!BW42,IF(Dados!$BX$7=N$208,Dados!BX42,IF(Dados!$BY$7=N$208,Dados!BY42)))))</f>
      </c>
      <c r="O42" s="21">
        <f>IF(N42="","",IF(Dados!$CB$7=O$208,Dados!CB42,IF(Dados!$CC$7=O$208,Dados!CC42,IF(Dados!$CD$7=O$208,Dados!CD42,IF(Dados!$CE$7=O$208,Dados!CE42)))))</f>
      </c>
      <c r="P42" s="21">
        <f>IF(O42="","",IF(Dados!$CH$7=P$208,Dados!CH42,IF(Dados!$CI$7=P$208,Dados!CI42,IF(Dados!$CJ$7=P$208,Dados!CJ42,IF(Dados!$CK$7=P$208,Dados!CK42)))))</f>
      </c>
      <c r="Q42" s="21">
        <f>IF(P42="","",IF(Dados!$CN$7=Q$208,Dados!CN42,IF(Dados!$CO$7=Q$208,Dados!CO42,IF(Dados!$CP$7=Q$208,Dados!CP42,IF(Dados!$CQ$7=Q$208,Dados!CQ42)))))</f>
      </c>
      <c r="R42" s="21">
        <f>IF(Q42="","",IF(Dados!$CT$7=R$208,Dados!CT42,IF(Dados!$CU$7=R$208,Dados!CU42,IF(Dados!$CV$7=R$208,Dados!CV42,IF(Dados!$CW$7=R$208,Dados!CW42)))))</f>
      </c>
      <c r="S42" s="21">
        <f>IF(R42="","",IF(Dados!$CZ$7=S$208,Dados!CZ42,IF(Dados!$DA$7=S$208,Dados!DA42,IF(Dados!$DB$7=S$208,Dados!DB42,IF(Dados!$DC$7=S$208,Dados!DC42)))))</f>
      </c>
      <c r="T42" s="21">
        <f>IF(S42="","",IF(Dados!$DF$7=T$208,Dados!DF42,IF(Dados!$DG$7=T$208,Dados!DG42,IF(Dados!$DH$7=T$208,Dados!DH42,IF(Dados!$DI$7=T$208,Dados!DI42)))))</f>
      </c>
      <c r="U42" s="21">
        <f>IF(T42="","",IF(Dados!$DL$7=U$208,Dados!DL42,IF(Dados!$DM$7=U$208,Dados!DM42,IF(Dados!$DN$7=U$208,Dados!DN42,IF(Dados!$DO$7=U$208,Dados!DO42)))))</f>
      </c>
      <c r="V42" s="22">
        <f>IF(A42="","",SUM(Dados!B42:DQ42)/20)</f>
      </c>
      <c r="W42" s="23">
        <f>IF(A42="","",SUM(B42:U42))</f>
        <v>0</v>
      </c>
      <c r="X42" s="24">
        <f>IF(A42="","",W42/V42)</f>
        <v>0</v>
      </c>
      <c r="Y42" s="22">
        <f>IF(A42="","",IF(X42&lt;5,"Nível 1",IF(X42&lt;10,"Nível 2",IF(X42&lt;16,"Nível 3",IF(X42&lt;19,"Nível 4",IF(X42&lt;21,"Nível 5",""))))))</f>
        <v>0</v>
      </c>
    </row>
    <row r="43" spans="1:25" ht="12.75">
      <c r="A43" s="20">
        <f>IF(Dados!A43=0,"",Dados!A43)</f>
      </c>
      <c r="B43" s="21">
        <f>IF(A43="","",IF(Dados!$B$7=B$208,Dados!B43,IF(Dados!$C$7=B$208,Dados!C43,IF(Dados!$D$7=B$208,Dados!D43,IF(Dados!$E$7=B$208,Dados!E43)))))</f>
      </c>
      <c r="C43" s="21">
        <f>IF(B43="","",IF(Dados!$H$7=C$208,Dados!H43,IF(Dados!$I$7=C$208,Dados!I43,IF(Dados!$J$7=C$208,Dados!J43,IF(Dados!$K$7=C$208,Dados!K43)))))</f>
      </c>
      <c r="D43" s="21">
        <f>IF(C43="","",IF(Dados!$N$7=D$208,Dados!N43,IF(Dados!$O$7=D$208,Dados!O43,IF(Dados!$P$7=D$208,Dados!P43,IF(Dados!$Q$7=D$208,Dados!Q43)))))</f>
      </c>
      <c r="E43" s="21">
        <f>IF(D43="","",IF(Dados!$T$7=E$208,Dados!T43,IF(Dados!$U$7=E$208,Dados!U43,IF(Dados!$V$7=E$208,Dados!V43,IF(Dados!$W$7=E$208,Dados!W43)))))</f>
      </c>
      <c r="F43" s="21">
        <f>IF(E43="","",IF(Dados!$Z$7=F$208,Dados!Z43,IF(Dados!$AA$7=F$208,Dados!AA43,IF(Dados!$AB$7=F$208,Dados!AB43,IF(Dados!$AC$7=F$208,Dados!AC43)))))</f>
      </c>
      <c r="G43" s="21">
        <f>IF(F43="","",IF(Dados!$AF$7=G$208,Dados!AF43,IF(Dados!$AG$7=G$208,Dados!AG43,IF(Dados!$AH$7=G$208,Dados!AH43,IF(Dados!$AI$7=G$208,Dados!AI43)))))</f>
      </c>
      <c r="H43" s="25">
        <f>IF(G43="","",IF(Dados!$AL$7=H$208,Dados!AL43,IF(Dados!$AM$7=H$208,Dados!AM43,IF(Dados!$AN$7=H$208,Dados!AN43,IF(Dados!$AO$7=H$208,Dados!AO43)))))</f>
      </c>
      <c r="I43" s="21">
        <f>IF(H43="","",IF(Dados!$AR$7=I$208,Dados!AR43,IF(Dados!$AS$7=I$208,Dados!AS43,IF(Dados!$AT$7=I$208,Dados!AT43,IF(Dados!$AU$7=I$208,Dados!AU43)))))</f>
      </c>
      <c r="J43" s="21">
        <f>IF(I43="","",IF(Dados!$AX$7=J$208,Dados!AX43,IF(Dados!$AY$7=J$208,Dados!AY43,IF(Dados!$AZ$7=J$208,Dados!AZ43,IF(Dados!$BA$7=J$208,Dados!BA43)))))</f>
      </c>
      <c r="K43" s="21">
        <f>IF(J43="","",IF(Dados!$BD$7=K$208,Dados!BD43,IF(Dados!$BE$7=K$208,Dados!BE43,IF(Dados!$BF$7=K$208,Dados!BF43,IF(Dados!$BG$7=K$208,Dados!BG43)))))</f>
      </c>
      <c r="L43" s="21">
        <f>IF(K43="","",IF(Dados!$BJ$7=L$208,Dados!BJ43,IF(Dados!$BK$7=L$208,Dados!BK43,IF(Dados!$BL$7=L$208,Dados!BL43,IF(Dados!$BM$7=L$208,Dados!BM43)))))</f>
      </c>
      <c r="M43" s="21">
        <f>IF(L43="","",IF(Dados!$BP$7=M$208,Dados!BP43,IF(Dados!$BQ$7=M$208,Dados!BQ43,IF(Dados!$BR$7=M$208,Dados!BR43,IF(Dados!$BS$7=M$208,Dados!BS43)))))</f>
      </c>
      <c r="N43" s="21">
        <f>IF(M43="","",IF(Dados!$BV$7=N$208,Dados!BV43,IF(Dados!$BW$7=N$208,Dados!BW43,IF(Dados!$BX$7=N$208,Dados!BX43,IF(Dados!$BY$7=N$208,Dados!BY43)))))</f>
      </c>
      <c r="O43" s="21">
        <f>IF(N43="","",IF(Dados!$CB$7=O$208,Dados!CB43,IF(Dados!$CC$7=O$208,Dados!CC43,IF(Dados!$CD$7=O$208,Dados!CD43,IF(Dados!$CE$7=O$208,Dados!CE43)))))</f>
      </c>
      <c r="P43" s="21">
        <f>IF(O43="","",IF(Dados!$CH$7=P$208,Dados!CH43,IF(Dados!$CI$7=P$208,Dados!CI43,IF(Dados!$CJ$7=P$208,Dados!CJ43,IF(Dados!$CK$7=P$208,Dados!CK43)))))</f>
      </c>
      <c r="Q43" s="21">
        <f>IF(P43="","",IF(Dados!$CN$7=Q$208,Dados!CN43,IF(Dados!$CO$7=Q$208,Dados!CO43,IF(Dados!$CP$7=Q$208,Dados!CP43,IF(Dados!$CQ$7=Q$208,Dados!CQ43)))))</f>
      </c>
      <c r="R43" s="21">
        <f>IF(Q43="","",IF(Dados!$CT$7=R$208,Dados!CT43,IF(Dados!$CU$7=R$208,Dados!CU43,IF(Dados!$CV$7=R$208,Dados!CV43,IF(Dados!$CW$7=R$208,Dados!CW43)))))</f>
      </c>
      <c r="S43" s="21">
        <f>IF(R43="","",IF(Dados!$CZ$7=S$208,Dados!CZ43,IF(Dados!$DA$7=S$208,Dados!DA43,IF(Dados!$DB$7=S$208,Dados!DB43,IF(Dados!$DC$7=S$208,Dados!DC43)))))</f>
      </c>
      <c r="T43" s="21">
        <f>IF(S43="","",IF(Dados!$DF$7=T$208,Dados!DF43,IF(Dados!$DG$7=T$208,Dados!DG43,IF(Dados!$DH$7=T$208,Dados!DH43,IF(Dados!$DI$7=T$208,Dados!DI43)))))</f>
      </c>
      <c r="U43" s="21">
        <f>IF(T43="","",IF(Dados!$DL$7=U$208,Dados!DL43,IF(Dados!$DM$7=U$208,Dados!DM43,IF(Dados!$DN$7=U$208,Dados!DN43,IF(Dados!$DO$7=U$208,Dados!DO43)))))</f>
      </c>
      <c r="V43" s="22">
        <f>IF(A43="","",SUM(Dados!B43:DQ43)/20)</f>
      </c>
      <c r="W43" s="23">
        <f>IF(A43="","",SUM(B43:U43))</f>
        <v>0</v>
      </c>
      <c r="X43" s="24">
        <f>IF(A43="","",W43/V43)</f>
        <v>0</v>
      </c>
      <c r="Y43" s="22">
        <f>IF(A43="","",IF(X43&lt;5,"Nível 1",IF(X43&lt;10,"Nível 2",IF(X43&lt;16,"Nível 3",IF(X43&lt;19,"Nível 4",IF(X43&lt;21,"Nível 5",""))))))</f>
        <v>0</v>
      </c>
    </row>
    <row r="44" spans="1:25" ht="12.75">
      <c r="A44" s="20">
        <f>IF(Dados!A44=0,"",Dados!A44)</f>
      </c>
      <c r="B44" s="21">
        <f>IF(A44="","",IF(Dados!$B$7=B$208,Dados!B44,IF(Dados!$C$7=B$208,Dados!C44,IF(Dados!$D$7=B$208,Dados!D44,IF(Dados!$E$7=B$208,Dados!E44)))))</f>
      </c>
      <c r="C44" s="21">
        <f>IF(B44="","",IF(Dados!$H$7=C$208,Dados!H44,IF(Dados!$I$7=C$208,Dados!I44,IF(Dados!$J$7=C$208,Dados!J44,IF(Dados!$K$7=C$208,Dados!K44)))))</f>
      </c>
      <c r="D44" s="21">
        <f>IF(C44="","",IF(Dados!$N$7=D$208,Dados!N44,IF(Dados!$O$7=D$208,Dados!O44,IF(Dados!$P$7=D$208,Dados!P44,IF(Dados!$Q$7=D$208,Dados!Q44)))))</f>
      </c>
      <c r="E44" s="21">
        <f>IF(D44="","",IF(Dados!$T$7=E$208,Dados!T44,IF(Dados!$U$7=E$208,Dados!U44,IF(Dados!$V$7=E$208,Dados!V44,IF(Dados!$W$7=E$208,Dados!W44)))))</f>
      </c>
      <c r="F44" s="21">
        <f>IF(E44="","",IF(Dados!$Z$7=F$208,Dados!Z44,IF(Dados!$AA$7=F$208,Dados!AA44,IF(Dados!$AB$7=F$208,Dados!AB44,IF(Dados!$AC$7=F$208,Dados!AC44)))))</f>
      </c>
      <c r="G44" s="21">
        <f>IF(F44="","",IF(Dados!$AF$7=G$208,Dados!AF44,IF(Dados!$AG$7=G$208,Dados!AG44,IF(Dados!$AH$7=G$208,Dados!AH44,IF(Dados!$AI$7=G$208,Dados!AI44)))))</f>
      </c>
      <c r="H44" s="25">
        <f>IF(G44="","",IF(Dados!$AL$7=H$208,Dados!AL44,IF(Dados!$AM$7=H$208,Dados!AM44,IF(Dados!$AN$7=H$208,Dados!AN44,IF(Dados!$AO$7=H$208,Dados!AO44)))))</f>
      </c>
      <c r="I44" s="21">
        <f>IF(H44="","",IF(Dados!$AR$7=I$208,Dados!AR44,IF(Dados!$AS$7=I$208,Dados!AS44,IF(Dados!$AT$7=I$208,Dados!AT44,IF(Dados!$AU$7=I$208,Dados!AU44)))))</f>
      </c>
      <c r="J44" s="21">
        <f>IF(I44="","",IF(Dados!$AX$7=J$208,Dados!AX44,IF(Dados!$AY$7=J$208,Dados!AY44,IF(Dados!$AZ$7=J$208,Dados!AZ44,IF(Dados!$BA$7=J$208,Dados!BA44)))))</f>
      </c>
      <c r="K44" s="21">
        <f>IF(J44="","",IF(Dados!$BD$7=K$208,Dados!BD44,IF(Dados!$BE$7=K$208,Dados!BE44,IF(Dados!$BF$7=K$208,Dados!BF44,IF(Dados!$BG$7=K$208,Dados!BG44)))))</f>
      </c>
      <c r="L44" s="21">
        <f>IF(K44="","",IF(Dados!$BJ$7=L$208,Dados!BJ44,IF(Dados!$BK$7=L$208,Dados!BK44,IF(Dados!$BL$7=L$208,Dados!BL44,IF(Dados!$BM$7=L$208,Dados!BM44)))))</f>
      </c>
      <c r="M44" s="21">
        <f>IF(L44="","",IF(Dados!$BP$7=M$208,Dados!BP44,IF(Dados!$BQ$7=M$208,Dados!BQ44,IF(Dados!$BR$7=M$208,Dados!BR44,IF(Dados!$BS$7=M$208,Dados!BS44)))))</f>
      </c>
      <c r="N44" s="21">
        <f>IF(M44="","",IF(Dados!$BV$7=N$208,Dados!BV44,IF(Dados!$BW$7=N$208,Dados!BW44,IF(Dados!$BX$7=N$208,Dados!BX44,IF(Dados!$BY$7=N$208,Dados!BY44)))))</f>
      </c>
      <c r="O44" s="21">
        <f>IF(N44="","",IF(Dados!$CB$7=O$208,Dados!CB44,IF(Dados!$CC$7=O$208,Dados!CC44,IF(Dados!$CD$7=O$208,Dados!CD44,IF(Dados!$CE$7=O$208,Dados!CE44)))))</f>
      </c>
      <c r="P44" s="21">
        <f>IF(O44="","",IF(Dados!$CH$7=P$208,Dados!CH44,IF(Dados!$CI$7=P$208,Dados!CI44,IF(Dados!$CJ$7=P$208,Dados!CJ44,IF(Dados!$CK$7=P$208,Dados!CK44)))))</f>
      </c>
      <c r="Q44" s="21">
        <f>IF(P44="","",IF(Dados!$CN$7=Q$208,Dados!CN44,IF(Dados!$CO$7=Q$208,Dados!CO44,IF(Dados!$CP$7=Q$208,Dados!CP44,IF(Dados!$CQ$7=Q$208,Dados!CQ44)))))</f>
      </c>
      <c r="R44" s="21">
        <f>IF(Q44="","",IF(Dados!$CT$7=R$208,Dados!CT44,IF(Dados!$CU$7=R$208,Dados!CU44,IF(Dados!$CV$7=R$208,Dados!CV44,IF(Dados!$CW$7=R$208,Dados!CW44)))))</f>
      </c>
      <c r="S44" s="21">
        <f>IF(R44="","",IF(Dados!$CZ$7=S$208,Dados!CZ44,IF(Dados!$DA$7=S$208,Dados!DA44,IF(Dados!$DB$7=S$208,Dados!DB44,IF(Dados!$DC$7=S$208,Dados!DC44)))))</f>
      </c>
      <c r="T44" s="21">
        <f>IF(S44="","",IF(Dados!$DF$7=T$208,Dados!DF44,IF(Dados!$DG$7=T$208,Dados!DG44,IF(Dados!$DH$7=T$208,Dados!DH44,IF(Dados!$DI$7=T$208,Dados!DI44)))))</f>
      </c>
      <c r="U44" s="21">
        <f>IF(T44="","",IF(Dados!$DL$7=U$208,Dados!DL44,IF(Dados!$DM$7=U$208,Dados!DM44,IF(Dados!$DN$7=U$208,Dados!DN44,IF(Dados!$DO$7=U$208,Dados!DO44)))))</f>
      </c>
      <c r="V44" s="22">
        <f>IF(A44="","",SUM(Dados!B44:DQ44)/20)</f>
      </c>
      <c r="W44" s="23">
        <f>IF(A44="","",SUM(B44:U44))</f>
        <v>0</v>
      </c>
      <c r="X44" s="24">
        <f>IF(A44="","",W44/V44)</f>
        <v>0</v>
      </c>
      <c r="Y44" s="22">
        <f>IF(A44="","",IF(X44&lt;5,"Nível 1",IF(X44&lt;10,"Nível 2",IF(X44&lt;16,"Nível 3",IF(X44&lt;19,"Nível 4",IF(X44&lt;21,"Nível 5",""))))))</f>
        <v>0</v>
      </c>
    </row>
    <row r="45" spans="1:25" ht="12.75">
      <c r="A45" s="20">
        <f>IF(Dados!A45=0,"",Dados!A45)</f>
      </c>
      <c r="B45" s="21">
        <f>IF(A45="","",IF(Dados!$B$7=B$208,Dados!B45,IF(Dados!$C$7=B$208,Dados!C45,IF(Dados!$D$7=B$208,Dados!D45,IF(Dados!$E$7=B$208,Dados!E45)))))</f>
      </c>
      <c r="C45" s="21">
        <f>IF(B45="","",IF(Dados!$H$7=C$208,Dados!H45,IF(Dados!$I$7=C$208,Dados!I45,IF(Dados!$J$7=C$208,Dados!J45,IF(Dados!$K$7=C$208,Dados!K45)))))</f>
      </c>
      <c r="D45" s="21">
        <f>IF(C45="","",IF(Dados!$N$7=D$208,Dados!N45,IF(Dados!$O$7=D$208,Dados!O45,IF(Dados!$P$7=D$208,Dados!P45,IF(Dados!$Q$7=D$208,Dados!Q45)))))</f>
      </c>
      <c r="E45" s="21">
        <f>IF(D45="","",IF(Dados!$T$7=E$208,Dados!T45,IF(Dados!$U$7=E$208,Dados!U45,IF(Dados!$V$7=E$208,Dados!V45,IF(Dados!$W$7=E$208,Dados!W45)))))</f>
      </c>
      <c r="F45" s="21">
        <f>IF(E45="","",IF(Dados!$Z$7=F$208,Dados!Z45,IF(Dados!$AA$7=F$208,Dados!AA45,IF(Dados!$AB$7=F$208,Dados!AB45,IF(Dados!$AC$7=F$208,Dados!AC45)))))</f>
      </c>
      <c r="G45" s="21">
        <f>IF(F45="","",IF(Dados!$AF$7=G$208,Dados!AF45,IF(Dados!$AG$7=G$208,Dados!AG45,IF(Dados!$AH$7=G$208,Dados!AH45,IF(Dados!$AI$7=G$208,Dados!AI45)))))</f>
      </c>
      <c r="H45" s="25">
        <f>IF(G45="","",IF(Dados!$AL$7=H$208,Dados!AL45,IF(Dados!$AM$7=H$208,Dados!AM45,IF(Dados!$AN$7=H$208,Dados!AN45,IF(Dados!$AO$7=H$208,Dados!AO45)))))</f>
      </c>
      <c r="I45" s="21">
        <f>IF(H45="","",IF(Dados!$AR$7=I$208,Dados!AR45,IF(Dados!$AS$7=I$208,Dados!AS45,IF(Dados!$AT$7=I$208,Dados!AT45,IF(Dados!$AU$7=I$208,Dados!AU45)))))</f>
      </c>
      <c r="J45" s="21">
        <f>IF(I45="","",IF(Dados!$AX$7=J$208,Dados!AX45,IF(Dados!$AY$7=J$208,Dados!AY45,IF(Dados!$AZ$7=J$208,Dados!AZ45,IF(Dados!$BA$7=J$208,Dados!BA45)))))</f>
      </c>
      <c r="K45" s="21">
        <f>IF(J45="","",IF(Dados!$BD$7=K$208,Dados!BD45,IF(Dados!$BE$7=K$208,Dados!BE45,IF(Dados!$BF$7=K$208,Dados!BF45,IF(Dados!$BG$7=K$208,Dados!BG45)))))</f>
      </c>
      <c r="L45" s="21">
        <f>IF(K45="","",IF(Dados!$BJ$7=L$208,Dados!BJ45,IF(Dados!$BK$7=L$208,Dados!BK45,IF(Dados!$BL$7=L$208,Dados!BL45,IF(Dados!$BM$7=L$208,Dados!BM45)))))</f>
      </c>
      <c r="M45" s="21">
        <f>IF(L45="","",IF(Dados!$BP$7=M$208,Dados!BP45,IF(Dados!$BQ$7=M$208,Dados!BQ45,IF(Dados!$BR$7=M$208,Dados!BR45,IF(Dados!$BS$7=M$208,Dados!BS45)))))</f>
      </c>
      <c r="N45" s="21">
        <f>IF(M45="","",IF(Dados!$BV$7=N$208,Dados!BV45,IF(Dados!$BW$7=N$208,Dados!BW45,IF(Dados!$BX$7=N$208,Dados!BX45,IF(Dados!$BY$7=N$208,Dados!BY45)))))</f>
      </c>
      <c r="O45" s="21">
        <f>IF(N45="","",IF(Dados!$CB$7=O$208,Dados!CB45,IF(Dados!$CC$7=O$208,Dados!CC45,IF(Dados!$CD$7=O$208,Dados!CD45,IF(Dados!$CE$7=O$208,Dados!CE45)))))</f>
      </c>
      <c r="P45" s="21">
        <f>IF(O45="","",IF(Dados!$CH$7=P$208,Dados!CH45,IF(Dados!$CI$7=P$208,Dados!CI45,IF(Dados!$CJ$7=P$208,Dados!CJ45,IF(Dados!$CK$7=P$208,Dados!CK45)))))</f>
      </c>
      <c r="Q45" s="21">
        <f>IF(P45="","",IF(Dados!$CN$7=Q$208,Dados!CN45,IF(Dados!$CO$7=Q$208,Dados!CO45,IF(Dados!$CP$7=Q$208,Dados!CP45,IF(Dados!$CQ$7=Q$208,Dados!CQ45)))))</f>
      </c>
      <c r="R45" s="21">
        <f>IF(Q45="","",IF(Dados!$CT$7=R$208,Dados!CT45,IF(Dados!$CU$7=R$208,Dados!CU45,IF(Dados!$CV$7=R$208,Dados!CV45,IF(Dados!$CW$7=R$208,Dados!CW45)))))</f>
      </c>
      <c r="S45" s="21">
        <f>IF(R45="","",IF(Dados!$CZ$7=S$208,Dados!CZ45,IF(Dados!$DA$7=S$208,Dados!DA45,IF(Dados!$DB$7=S$208,Dados!DB45,IF(Dados!$DC$7=S$208,Dados!DC45)))))</f>
      </c>
      <c r="T45" s="21">
        <f>IF(S45="","",IF(Dados!$DF$7=T$208,Dados!DF45,IF(Dados!$DG$7=T$208,Dados!DG45,IF(Dados!$DH$7=T$208,Dados!DH45,IF(Dados!$DI$7=T$208,Dados!DI45)))))</f>
      </c>
      <c r="U45" s="21">
        <f>IF(T45="","",IF(Dados!$DL$7=U$208,Dados!DL45,IF(Dados!$DM$7=U$208,Dados!DM45,IF(Dados!$DN$7=U$208,Dados!DN45,IF(Dados!$DO$7=U$208,Dados!DO45)))))</f>
      </c>
      <c r="V45" s="22">
        <f>IF(A45="","",SUM(Dados!B45:DQ45)/20)</f>
      </c>
      <c r="W45" s="23">
        <f>IF(A45="","",SUM(B45:U45))</f>
        <v>0</v>
      </c>
      <c r="X45" s="24">
        <f>IF(A45="","",W45/V45)</f>
        <v>0</v>
      </c>
      <c r="Y45" s="22">
        <f>IF(A45="","",IF(X45&lt;5,"Nível 1",IF(X45&lt;10,"Nível 2",IF(X45&lt;16,"Nível 3",IF(X45&lt;19,"Nível 4",IF(X45&lt;21,"Nível 5",""))))))</f>
        <v>0</v>
      </c>
    </row>
    <row r="46" spans="1:25" ht="12.75">
      <c r="A46" s="20">
        <f>IF(Dados!A46=0,"",Dados!A46)</f>
      </c>
      <c r="B46" s="21">
        <f>IF(A46="","",IF(Dados!$B$7=B$208,Dados!B46,IF(Dados!$C$7=B$208,Dados!C46,IF(Dados!$D$7=B$208,Dados!D46,IF(Dados!$E$7=B$208,Dados!E46)))))</f>
      </c>
      <c r="C46" s="21">
        <f>IF(B46="","",IF(Dados!$H$7=C$208,Dados!H46,IF(Dados!$I$7=C$208,Dados!I46,IF(Dados!$J$7=C$208,Dados!J46,IF(Dados!$K$7=C$208,Dados!K46)))))</f>
      </c>
      <c r="D46" s="21">
        <f>IF(C46="","",IF(Dados!$N$7=D$208,Dados!N46,IF(Dados!$O$7=D$208,Dados!O46,IF(Dados!$P$7=D$208,Dados!P46,IF(Dados!$Q$7=D$208,Dados!Q46)))))</f>
      </c>
      <c r="E46" s="21">
        <f>IF(D46="","",IF(Dados!$T$7=E$208,Dados!T46,IF(Dados!$U$7=E$208,Dados!U46,IF(Dados!$V$7=E$208,Dados!V46,IF(Dados!$W$7=E$208,Dados!W46)))))</f>
      </c>
      <c r="F46" s="21">
        <f>IF(E46="","",IF(Dados!$Z$7=F$208,Dados!Z46,IF(Dados!$AA$7=F$208,Dados!AA46,IF(Dados!$AB$7=F$208,Dados!AB46,IF(Dados!$AC$7=F$208,Dados!AC46)))))</f>
      </c>
      <c r="G46" s="21">
        <f>IF(F46="","",IF(Dados!$AF$7=G$208,Dados!AF46,IF(Dados!$AG$7=G$208,Dados!AG46,IF(Dados!$AH$7=G$208,Dados!AH46,IF(Dados!$AI$7=G$208,Dados!AI46)))))</f>
      </c>
      <c r="H46" s="25">
        <f>IF(G46="","",IF(Dados!$AL$7=H$208,Dados!AL46,IF(Dados!$AM$7=H$208,Dados!AM46,IF(Dados!$AN$7=H$208,Dados!AN46,IF(Dados!$AO$7=H$208,Dados!AO46)))))</f>
      </c>
      <c r="I46" s="21">
        <f>IF(H46="","",IF(Dados!$AR$7=I$208,Dados!AR46,IF(Dados!$AS$7=I$208,Dados!AS46,IF(Dados!$AT$7=I$208,Dados!AT46,IF(Dados!$AU$7=I$208,Dados!AU46)))))</f>
      </c>
      <c r="J46" s="21">
        <f>IF(I46="","",IF(Dados!$AX$7=J$208,Dados!AX46,IF(Dados!$AY$7=J$208,Dados!AY46,IF(Dados!$AZ$7=J$208,Dados!AZ46,IF(Dados!$BA$7=J$208,Dados!BA46)))))</f>
      </c>
      <c r="K46" s="21">
        <f>IF(J46="","",IF(Dados!$BD$7=K$208,Dados!BD46,IF(Dados!$BE$7=K$208,Dados!BE46,IF(Dados!$BF$7=K$208,Dados!BF46,IF(Dados!$BG$7=K$208,Dados!BG46)))))</f>
      </c>
      <c r="L46" s="21">
        <f>IF(K46="","",IF(Dados!$BJ$7=L$208,Dados!BJ46,IF(Dados!$BK$7=L$208,Dados!BK46,IF(Dados!$BL$7=L$208,Dados!BL46,IF(Dados!$BM$7=L$208,Dados!BM46)))))</f>
      </c>
      <c r="M46" s="21">
        <f>IF(L46="","",IF(Dados!$BP$7=M$208,Dados!BP46,IF(Dados!$BQ$7=M$208,Dados!BQ46,IF(Dados!$BR$7=M$208,Dados!BR46,IF(Dados!$BS$7=M$208,Dados!BS46)))))</f>
      </c>
      <c r="N46" s="21">
        <f>IF(M46="","",IF(Dados!$BV$7=N$208,Dados!BV46,IF(Dados!$BW$7=N$208,Dados!BW46,IF(Dados!$BX$7=N$208,Dados!BX46,IF(Dados!$BY$7=N$208,Dados!BY46)))))</f>
      </c>
      <c r="O46" s="21">
        <f>IF(N46="","",IF(Dados!$CB$7=O$208,Dados!CB46,IF(Dados!$CC$7=O$208,Dados!CC46,IF(Dados!$CD$7=O$208,Dados!CD46,IF(Dados!$CE$7=O$208,Dados!CE46)))))</f>
      </c>
      <c r="P46" s="21">
        <f>IF(O46="","",IF(Dados!$CH$7=P$208,Dados!CH46,IF(Dados!$CI$7=P$208,Dados!CI46,IF(Dados!$CJ$7=P$208,Dados!CJ46,IF(Dados!$CK$7=P$208,Dados!CK46)))))</f>
      </c>
      <c r="Q46" s="21">
        <f>IF(P46="","",IF(Dados!$CN$7=Q$208,Dados!CN46,IF(Dados!$CO$7=Q$208,Dados!CO46,IF(Dados!$CP$7=Q$208,Dados!CP46,IF(Dados!$CQ$7=Q$208,Dados!CQ46)))))</f>
      </c>
      <c r="R46" s="21">
        <f>IF(Q46="","",IF(Dados!$CT$7=R$208,Dados!CT46,IF(Dados!$CU$7=R$208,Dados!CU46,IF(Dados!$CV$7=R$208,Dados!CV46,IF(Dados!$CW$7=R$208,Dados!CW46)))))</f>
      </c>
      <c r="S46" s="21">
        <f>IF(R46="","",IF(Dados!$CZ$7=S$208,Dados!CZ46,IF(Dados!$DA$7=S$208,Dados!DA46,IF(Dados!$DB$7=S$208,Dados!DB46,IF(Dados!$DC$7=S$208,Dados!DC46)))))</f>
      </c>
      <c r="T46" s="21">
        <f>IF(S46="","",IF(Dados!$DF$7=T$208,Dados!DF46,IF(Dados!$DG$7=T$208,Dados!DG46,IF(Dados!$DH$7=T$208,Dados!DH46,IF(Dados!$DI$7=T$208,Dados!DI46)))))</f>
      </c>
      <c r="U46" s="21">
        <f>IF(T46="","",IF(Dados!$DL$7=U$208,Dados!DL46,IF(Dados!$DM$7=U$208,Dados!DM46,IF(Dados!$DN$7=U$208,Dados!DN46,IF(Dados!$DO$7=U$208,Dados!DO46)))))</f>
      </c>
      <c r="V46" s="22">
        <f>IF(A46="","",SUM(Dados!B46:DQ46)/20)</f>
      </c>
      <c r="W46" s="23">
        <f>IF(A46="","",SUM(B46:U46))</f>
        <v>0</v>
      </c>
      <c r="X46" s="24">
        <f>IF(A46="","",W46/V46)</f>
        <v>0</v>
      </c>
      <c r="Y46" s="22">
        <f>IF(A46="","",IF(X46&lt;5,"Nível 1",IF(X46&lt;10,"Nível 2",IF(X46&lt;16,"Nível 3",IF(X46&lt;19,"Nível 4",IF(X46&lt;21,"Nível 5",""))))))</f>
        <v>0</v>
      </c>
    </row>
    <row r="47" spans="1:25" ht="12.75">
      <c r="A47" s="20">
        <f>IF(Dados!A47=0,"",Dados!A47)</f>
      </c>
      <c r="B47" s="21">
        <f>IF(A47="","",IF(Dados!$B$7=B$208,Dados!B47,IF(Dados!$C$7=B$208,Dados!C47,IF(Dados!$D$7=B$208,Dados!D47,IF(Dados!$E$7=B$208,Dados!E47)))))</f>
      </c>
      <c r="C47" s="21">
        <f>IF(B47="","",IF(Dados!$H$7=C$208,Dados!H47,IF(Dados!$I$7=C$208,Dados!I47,IF(Dados!$J$7=C$208,Dados!J47,IF(Dados!$K$7=C$208,Dados!K47)))))</f>
      </c>
      <c r="D47" s="21">
        <f>IF(C47="","",IF(Dados!$N$7=D$208,Dados!N47,IF(Dados!$O$7=D$208,Dados!O47,IF(Dados!$P$7=D$208,Dados!P47,IF(Dados!$Q$7=D$208,Dados!Q47)))))</f>
      </c>
      <c r="E47" s="21">
        <f>IF(D47="","",IF(Dados!$T$7=E$208,Dados!T47,IF(Dados!$U$7=E$208,Dados!U47,IF(Dados!$V$7=E$208,Dados!V47,IF(Dados!$W$7=E$208,Dados!W47)))))</f>
      </c>
      <c r="F47" s="21">
        <f>IF(E47="","",IF(Dados!$Z$7=F$208,Dados!Z47,IF(Dados!$AA$7=F$208,Dados!AA47,IF(Dados!$AB$7=F$208,Dados!AB47,IF(Dados!$AC$7=F$208,Dados!AC47)))))</f>
      </c>
      <c r="G47" s="21">
        <f>IF(F47="","",IF(Dados!$AF$7=G$208,Dados!AF47,IF(Dados!$AG$7=G$208,Dados!AG47,IF(Dados!$AH$7=G$208,Dados!AH47,IF(Dados!$AI$7=G$208,Dados!AI47)))))</f>
      </c>
      <c r="H47" s="25">
        <f>IF(G47="","",IF(Dados!$AL$7=H$208,Dados!AL47,IF(Dados!$AM$7=H$208,Dados!AM47,IF(Dados!$AN$7=H$208,Dados!AN47,IF(Dados!$AO$7=H$208,Dados!AO47)))))</f>
      </c>
      <c r="I47" s="21">
        <f>IF(H47="","",IF(Dados!$AR$7=I$208,Dados!AR47,IF(Dados!$AS$7=I$208,Dados!AS47,IF(Dados!$AT$7=I$208,Dados!AT47,IF(Dados!$AU$7=I$208,Dados!AU47)))))</f>
      </c>
      <c r="J47" s="21">
        <f>IF(I47="","",IF(Dados!$AX$7=J$208,Dados!AX47,IF(Dados!$AY$7=J$208,Dados!AY47,IF(Dados!$AZ$7=J$208,Dados!AZ47,IF(Dados!$BA$7=J$208,Dados!BA47)))))</f>
      </c>
      <c r="K47" s="21">
        <f>IF(J47="","",IF(Dados!$BD$7=K$208,Dados!BD47,IF(Dados!$BE$7=K$208,Dados!BE47,IF(Dados!$BF$7=K$208,Dados!BF47,IF(Dados!$BG$7=K$208,Dados!BG47)))))</f>
      </c>
      <c r="L47" s="21">
        <f>IF(K47="","",IF(Dados!$BJ$7=L$208,Dados!BJ47,IF(Dados!$BK$7=L$208,Dados!BK47,IF(Dados!$BL$7=L$208,Dados!BL47,IF(Dados!$BM$7=L$208,Dados!BM47)))))</f>
      </c>
      <c r="M47" s="21">
        <f>IF(L47="","",IF(Dados!$BP$7=M$208,Dados!BP47,IF(Dados!$BQ$7=M$208,Dados!BQ47,IF(Dados!$BR$7=M$208,Dados!BR47,IF(Dados!$BS$7=M$208,Dados!BS47)))))</f>
      </c>
      <c r="N47" s="21">
        <f>IF(M47="","",IF(Dados!$BV$7=N$208,Dados!BV47,IF(Dados!$BW$7=N$208,Dados!BW47,IF(Dados!$BX$7=N$208,Dados!BX47,IF(Dados!$BY$7=N$208,Dados!BY47)))))</f>
      </c>
      <c r="O47" s="21">
        <f>IF(N47="","",IF(Dados!$CB$7=O$208,Dados!CB47,IF(Dados!$CC$7=O$208,Dados!CC47,IF(Dados!$CD$7=O$208,Dados!CD47,IF(Dados!$CE$7=O$208,Dados!CE47)))))</f>
      </c>
      <c r="P47" s="21">
        <f>IF(O47="","",IF(Dados!$CH$7=P$208,Dados!CH47,IF(Dados!$CI$7=P$208,Dados!CI47,IF(Dados!$CJ$7=P$208,Dados!CJ47,IF(Dados!$CK$7=P$208,Dados!CK47)))))</f>
      </c>
      <c r="Q47" s="21">
        <f>IF(P47="","",IF(Dados!$CN$7=Q$208,Dados!CN47,IF(Dados!$CO$7=Q$208,Dados!CO47,IF(Dados!$CP$7=Q$208,Dados!CP47,IF(Dados!$CQ$7=Q$208,Dados!CQ47)))))</f>
      </c>
      <c r="R47" s="21">
        <f>IF(Q47="","",IF(Dados!$CT$7=R$208,Dados!CT47,IF(Dados!$CU$7=R$208,Dados!CU47,IF(Dados!$CV$7=R$208,Dados!CV47,IF(Dados!$CW$7=R$208,Dados!CW47)))))</f>
      </c>
      <c r="S47" s="21">
        <f>IF(R47="","",IF(Dados!$CZ$7=S$208,Dados!CZ47,IF(Dados!$DA$7=S$208,Dados!DA47,IF(Dados!$DB$7=S$208,Dados!DB47,IF(Dados!$DC$7=S$208,Dados!DC47)))))</f>
      </c>
      <c r="T47" s="21">
        <f>IF(S47="","",IF(Dados!$DF$7=T$208,Dados!DF47,IF(Dados!$DG$7=T$208,Dados!DG47,IF(Dados!$DH$7=T$208,Dados!DH47,IF(Dados!$DI$7=T$208,Dados!DI47)))))</f>
      </c>
      <c r="U47" s="21">
        <f>IF(T47="","",IF(Dados!$DL$7=U$208,Dados!DL47,IF(Dados!$DM$7=U$208,Dados!DM47,IF(Dados!$DN$7=U$208,Dados!DN47,IF(Dados!$DO$7=U$208,Dados!DO47)))))</f>
      </c>
      <c r="V47" s="22">
        <f>IF(A47="","",SUM(Dados!B47:DQ47)/20)</f>
      </c>
      <c r="W47" s="23">
        <f>IF(A47="","",SUM(B47:U47))</f>
        <v>0</v>
      </c>
      <c r="X47" s="24">
        <f>IF(A47="","",W47/V47)</f>
        <v>0</v>
      </c>
      <c r="Y47" s="22">
        <f>IF(A47="","",IF(X47&lt;5,"Nível 1",IF(X47&lt;10,"Nível 2",IF(X47&lt;16,"Nível 3",IF(X47&lt;19,"Nível 4",IF(X47&lt;21,"Nível 5",""))))))</f>
        <v>0</v>
      </c>
    </row>
    <row r="48" spans="1:25" ht="12.75">
      <c r="A48" s="20">
        <f>IF(Dados!A48=0,"",Dados!A48)</f>
      </c>
      <c r="B48" s="21">
        <f>IF(A48="","",IF(Dados!$B$7=B$208,Dados!B48,IF(Dados!$C$7=B$208,Dados!C48,IF(Dados!$D$7=B$208,Dados!D48,IF(Dados!$E$7=B$208,Dados!E48)))))</f>
      </c>
      <c r="C48" s="21">
        <f>IF(B48="","",IF(Dados!$H$7=C$208,Dados!H48,IF(Dados!$I$7=C$208,Dados!I48,IF(Dados!$J$7=C$208,Dados!J48,IF(Dados!$K$7=C$208,Dados!K48)))))</f>
      </c>
      <c r="D48" s="21">
        <f>IF(C48="","",IF(Dados!$N$7=D$208,Dados!N48,IF(Dados!$O$7=D$208,Dados!O48,IF(Dados!$P$7=D$208,Dados!P48,IF(Dados!$Q$7=D$208,Dados!Q48)))))</f>
      </c>
      <c r="E48" s="21">
        <f>IF(D48="","",IF(Dados!$T$7=E$208,Dados!T48,IF(Dados!$U$7=E$208,Dados!U48,IF(Dados!$V$7=E$208,Dados!V48,IF(Dados!$W$7=E$208,Dados!W48)))))</f>
      </c>
      <c r="F48" s="21">
        <f>IF(E48="","",IF(Dados!$Z$7=F$208,Dados!Z48,IF(Dados!$AA$7=F$208,Dados!AA48,IF(Dados!$AB$7=F$208,Dados!AB48,IF(Dados!$AC$7=F$208,Dados!AC48)))))</f>
      </c>
      <c r="G48" s="21">
        <f>IF(F48="","",IF(Dados!$AF$7=G$208,Dados!AF48,IF(Dados!$AG$7=G$208,Dados!AG48,IF(Dados!$AH$7=G$208,Dados!AH48,IF(Dados!$AI$7=G$208,Dados!AI48)))))</f>
      </c>
      <c r="H48" s="25">
        <f>IF(G48="","",IF(Dados!$AL$7=H$208,Dados!AL48,IF(Dados!$AM$7=H$208,Dados!AM48,IF(Dados!$AN$7=H$208,Dados!AN48,IF(Dados!$AO$7=H$208,Dados!AO48)))))</f>
      </c>
      <c r="I48" s="21">
        <f>IF(H48="","",IF(Dados!$AR$7=I$208,Dados!AR48,IF(Dados!$AS$7=I$208,Dados!AS48,IF(Dados!$AT$7=I$208,Dados!AT48,IF(Dados!$AU$7=I$208,Dados!AU48)))))</f>
      </c>
      <c r="J48" s="21">
        <f>IF(I48="","",IF(Dados!$AX$7=J$208,Dados!AX48,IF(Dados!$AY$7=J$208,Dados!AY48,IF(Dados!$AZ$7=J$208,Dados!AZ48,IF(Dados!$BA$7=J$208,Dados!BA48)))))</f>
      </c>
      <c r="K48" s="21">
        <f>IF(J48="","",IF(Dados!$BD$7=K$208,Dados!BD48,IF(Dados!$BE$7=K$208,Dados!BE48,IF(Dados!$BF$7=K$208,Dados!BF48,IF(Dados!$BG$7=K$208,Dados!BG48)))))</f>
      </c>
      <c r="L48" s="21">
        <f>IF(K48="","",IF(Dados!$BJ$7=L$208,Dados!BJ48,IF(Dados!$BK$7=L$208,Dados!BK48,IF(Dados!$BL$7=L$208,Dados!BL48,IF(Dados!$BM$7=L$208,Dados!BM48)))))</f>
      </c>
      <c r="M48" s="21">
        <f>IF(L48="","",IF(Dados!$BP$7=M$208,Dados!BP48,IF(Dados!$BQ$7=M$208,Dados!BQ48,IF(Dados!$BR$7=M$208,Dados!BR48,IF(Dados!$BS$7=M$208,Dados!BS48)))))</f>
      </c>
      <c r="N48" s="21">
        <f>IF(M48="","",IF(Dados!$BV$7=N$208,Dados!BV48,IF(Dados!$BW$7=N$208,Dados!BW48,IF(Dados!$BX$7=N$208,Dados!BX48,IF(Dados!$BY$7=N$208,Dados!BY48)))))</f>
      </c>
      <c r="O48" s="21">
        <f>IF(N48="","",IF(Dados!$CB$7=O$208,Dados!CB48,IF(Dados!$CC$7=O$208,Dados!CC48,IF(Dados!$CD$7=O$208,Dados!CD48,IF(Dados!$CE$7=O$208,Dados!CE48)))))</f>
      </c>
      <c r="P48" s="21">
        <f>IF(O48="","",IF(Dados!$CH$7=P$208,Dados!CH48,IF(Dados!$CI$7=P$208,Dados!CI48,IF(Dados!$CJ$7=P$208,Dados!CJ48,IF(Dados!$CK$7=P$208,Dados!CK48)))))</f>
      </c>
      <c r="Q48" s="21">
        <f>IF(P48="","",IF(Dados!$CN$7=Q$208,Dados!CN48,IF(Dados!$CO$7=Q$208,Dados!CO48,IF(Dados!$CP$7=Q$208,Dados!CP48,IF(Dados!$CQ$7=Q$208,Dados!CQ48)))))</f>
      </c>
      <c r="R48" s="21">
        <f>IF(Q48="","",IF(Dados!$CT$7=R$208,Dados!CT48,IF(Dados!$CU$7=R$208,Dados!CU48,IF(Dados!$CV$7=R$208,Dados!CV48,IF(Dados!$CW$7=R$208,Dados!CW48)))))</f>
      </c>
      <c r="S48" s="21">
        <f>IF(R48="","",IF(Dados!$CZ$7=S$208,Dados!CZ48,IF(Dados!$DA$7=S$208,Dados!DA48,IF(Dados!$DB$7=S$208,Dados!DB48,IF(Dados!$DC$7=S$208,Dados!DC48)))))</f>
      </c>
      <c r="T48" s="21">
        <f>IF(S48="","",IF(Dados!$DF$7=T$208,Dados!DF48,IF(Dados!$DG$7=T$208,Dados!DG48,IF(Dados!$DH$7=T$208,Dados!DH48,IF(Dados!$DI$7=T$208,Dados!DI48)))))</f>
      </c>
      <c r="U48" s="21">
        <f>IF(T48="","",IF(Dados!$DL$7=U$208,Dados!DL48,IF(Dados!$DM$7=U$208,Dados!DM48,IF(Dados!$DN$7=U$208,Dados!DN48,IF(Dados!$DO$7=U$208,Dados!DO48)))))</f>
      </c>
      <c r="V48" s="22">
        <f>IF(A48="","",SUM(Dados!B48:DQ48)/20)</f>
      </c>
      <c r="W48" s="23">
        <f>IF(A48="","",SUM(B48:U48))</f>
        <v>0</v>
      </c>
      <c r="X48" s="24">
        <f>IF(A48="","",W48/V48)</f>
        <v>0</v>
      </c>
      <c r="Y48" s="22">
        <f>IF(A48="","",IF(X48&lt;5,"Nível 1",IF(X48&lt;10,"Nível 2",IF(X48&lt;16,"Nível 3",IF(X48&lt;19,"Nível 4",IF(X48&lt;21,"Nível 5",""))))))</f>
        <v>0</v>
      </c>
    </row>
    <row r="49" spans="1:25" ht="12.75">
      <c r="A49" s="20">
        <f>IF(Dados!A49=0,"",Dados!A49)</f>
      </c>
      <c r="B49" s="21">
        <f>IF(A49="","",IF(Dados!$B$7=B$208,Dados!B49,IF(Dados!$C$7=B$208,Dados!C49,IF(Dados!$D$7=B$208,Dados!D49,IF(Dados!$E$7=B$208,Dados!E49)))))</f>
      </c>
      <c r="C49" s="21">
        <f>IF(B49="","",IF(Dados!$H$7=C$208,Dados!H49,IF(Dados!$I$7=C$208,Dados!I49,IF(Dados!$J$7=C$208,Dados!J49,IF(Dados!$K$7=C$208,Dados!K49)))))</f>
      </c>
      <c r="D49" s="21">
        <f>IF(C49="","",IF(Dados!$N$7=D$208,Dados!N49,IF(Dados!$O$7=D$208,Dados!O49,IF(Dados!$P$7=D$208,Dados!P49,IF(Dados!$Q$7=D$208,Dados!Q49)))))</f>
      </c>
      <c r="E49" s="21">
        <f>IF(D49="","",IF(Dados!$T$7=E$208,Dados!T49,IF(Dados!$U$7=E$208,Dados!U49,IF(Dados!$V$7=E$208,Dados!V49,IF(Dados!$W$7=E$208,Dados!W49)))))</f>
      </c>
      <c r="F49" s="21">
        <f>IF(E49="","",IF(Dados!$Z$7=F$208,Dados!Z49,IF(Dados!$AA$7=F$208,Dados!AA49,IF(Dados!$AB$7=F$208,Dados!AB49,IF(Dados!$AC$7=F$208,Dados!AC49)))))</f>
      </c>
      <c r="G49" s="21">
        <f>IF(F49="","",IF(Dados!$AF$7=G$208,Dados!AF49,IF(Dados!$AG$7=G$208,Dados!AG49,IF(Dados!$AH$7=G$208,Dados!AH49,IF(Dados!$AI$7=G$208,Dados!AI49)))))</f>
      </c>
      <c r="H49" s="25">
        <f>IF(G49="","",IF(Dados!$AL$7=H$208,Dados!AL49,IF(Dados!$AM$7=H$208,Dados!AM49,IF(Dados!$AN$7=H$208,Dados!AN49,IF(Dados!$AO$7=H$208,Dados!AO49)))))</f>
      </c>
      <c r="I49" s="21">
        <f>IF(H49="","",IF(Dados!$AR$7=I$208,Dados!AR49,IF(Dados!$AS$7=I$208,Dados!AS49,IF(Dados!$AT$7=I$208,Dados!AT49,IF(Dados!$AU$7=I$208,Dados!AU49)))))</f>
      </c>
      <c r="J49" s="21">
        <f>IF(I49="","",IF(Dados!$AX$7=J$208,Dados!AX49,IF(Dados!$AY$7=J$208,Dados!AY49,IF(Dados!$AZ$7=J$208,Dados!AZ49,IF(Dados!$BA$7=J$208,Dados!BA49)))))</f>
      </c>
      <c r="K49" s="21">
        <f>IF(J49="","",IF(Dados!$BD$7=K$208,Dados!BD49,IF(Dados!$BE$7=K$208,Dados!BE49,IF(Dados!$BF$7=K$208,Dados!BF49,IF(Dados!$BG$7=K$208,Dados!BG49)))))</f>
      </c>
      <c r="L49" s="21">
        <f>IF(K49="","",IF(Dados!$BJ$7=L$208,Dados!BJ49,IF(Dados!$BK$7=L$208,Dados!BK49,IF(Dados!$BL$7=L$208,Dados!BL49,IF(Dados!$BM$7=L$208,Dados!BM49)))))</f>
      </c>
      <c r="M49" s="21">
        <f>IF(L49="","",IF(Dados!$BP$7=M$208,Dados!BP49,IF(Dados!$BQ$7=M$208,Dados!BQ49,IF(Dados!$BR$7=M$208,Dados!BR49,IF(Dados!$BS$7=M$208,Dados!BS49)))))</f>
      </c>
      <c r="N49" s="21">
        <f>IF(M49="","",IF(Dados!$BV$7=N$208,Dados!BV49,IF(Dados!$BW$7=N$208,Dados!BW49,IF(Dados!$BX$7=N$208,Dados!BX49,IF(Dados!$BY$7=N$208,Dados!BY49)))))</f>
      </c>
      <c r="O49" s="21">
        <f>IF(N49="","",IF(Dados!$CB$7=O$208,Dados!CB49,IF(Dados!$CC$7=O$208,Dados!CC49,IF(Dados!$CD$7=O$208,Dados!CD49,IF(Dados!$CE$7=O$208,Dados!CE49)))))</f>
      </c>
      <c r="P49" s="21">
        <f>IF(O49="","",IF(Dados!$CH$7=P$208,Dados!CH49,IF(Dados!$CI$7=P$208,Dados!CI49,IF(Dados!$CJ$7=P$208,Dados!CJ49,IF(Dados!$CK$7=P$208,Dados!CK49)))))</f>
      </c>
      <c r="Q49" s="21">
        <f>IF(P49="","",IF(Dados!$CN$7=Q$208,Dados!CN49,IF(Dados!$CO$7=Q$208,Dados!CO49,IF(Dados!$CP$7=Q$208,Dados!CP49,IF(Dados!$CQ$7=Q$208,Dados!CQ49)))))</f>
      </c>
      <c r="R49" s="21">
        <f>IF(Q49="","",IF(Dados!$CT$7=R$208,Dados!CT49,IF(Dados!$CU$7=R$208,Dados!CU49,IF(Dados!$CV$7=R$208,Dados!CV49,IF(Dados!$CW$7=R$208,Dados!CW49)))))</f>
      </c>
      <c r="S49" s="21">
        <f>IF(R49="","",IF(Dados!$CZ$7=S$208,Dados!CZ49,IF(Dados!$DA$7=S$208,Dados!DA49,IF(Dados!$DB$7=S$208,Dados!DB49,IF(Dados!$DC$7=S$208,Dados!DC49)))))</f>
      </c>
      <c r="T49" s="21">
        <f>IF(S49="","",IF(Dados!$DF$7=T$208,Dados!DF49,IF(Dados!$DG$7=T$208,Dados!DG49,IF(Dados!$DH$7=T$208,Dados!DH49,IF(Dados!$DI$7=T$208,Dados!DI49)))))</f>
      </c>
      <c r="U49" s="21">
        <f>IF(T49="","",IF(Dados!$DL$7=U$208,Dados!DL49,IF(Dados!$DM$7=U$208,Dados!DM49,IF(Dados!$DN$7=U$208,Dados!DN49,IF(Dados!$DO$7=U$208,Dados!DO49)))))</f>
      </c>
      <c r="V49" s="22">
        <f>IF(A49="","",SUM(Dados!B49:DQ49)/20)</f>
      </c>
      <c r="W49" s="23">
        <f>IF(A49="","",SUM(B49:U49))</f>
        <v>0</v>
      </c>
      <c r="X49" s="24">
        <f>IF(A49="","",W49/V49)</f>
        <v>0</v>
      </c>
      <c r="Y49" s="22">
        <f>IF(A49="","",IF(X49&lt;5,"Nível 1",IF(X49&lt;10,"Nível 2",IF(X49&lt;16,"Nível 3",IF(X49&lt;19,"Nível 4",IF(X49&lt;21,"Nível 5",""))))))</f>
        <v>0</v>
      </c>
    </row>
    <row r="50" spans="1:25" ht="12.75">
      <c r="A50" s="20">
        <f>IF(Dados!A50=0,"",Dados!A50)</f>
      </c>
      <c r="B50" s="21">
        <f>IF(A50="","",IF(Dados!$B$7=B$208,Dados!B50,IF(Dados!$C$7=B$208,Dados!C50,IF(Dados!$D$7=B$208,Dados!D50,IF(Dados!$E$7=B$208,Dados!E50)))))</f>
      </c>
      <c r="C50" s="21">
        <f>IF(B50="","",IF(Dados!$H$7=C$208,Dados!H50,IF(Dados!$I$7=C$208,Dados!I50,IF(Dados!$J$7=C$208,Dados!J50,IF(Dados!$K$7=C$208,Dados!K50)))))</f>
      </c>
      <c r="D50" s="21">
        <f>IF(C50="","",IF(Dados!$N$7=D$208,Dados!N50,IF(Dados!$O$7=D$208,Dados!O50,IF(Dados!$P$7=D$208,Dados!P50,IF(Dados!$Q$7=D$208,Dados!Q50)))))</f>
      </c>
      <c r="E50" s="21">
        <f>IF(D50="","",IF(Dados!$T$7=E$208,Dados!T50,IF(Dados!$U$7=E$208,Dados!U50,IF(Dados!$V$7=E$208,Dados!V50,IF(Dados!$W$7=E$208,Dados!W50)))))</f>
      </c>
      <c r="F50" s="21">
        <f>IF(E50="","",IF(Dados!$Z$7=F$208,Dados!Z50,IF(Dados!$AA$7=F$208,Dados!AA50,IF(Dados!$AB$7=F$208,Dados!AB50,IF(Dados!$AC$7=F$208,Dados!AC50)))))</f>
      </c>
      <c r="G50" s="21">
        <f>IF(F50="","",IF(Dados!$AF$7=G$208,Dados!AF50,IF(Dados!$AG$7=G$208,Dados!AG50,IF(Dados!$AH$7=G$208,Dados!AH50,IF(Dados!$AI$7=G$208,Dados!AI50)))))</f>
      </c>
      <c r="H50" s="25">
        <f>IF(G50="","",IF(Dados!$AL$7=H$208,Dados!AL50,IF(Dados!$AM$7=H$208,Dados!AM50,IF(Dados!$AN$7=H$208,Dados!AN50,IF(Dados!$AO$7=H$208,Dados!AO50)))))</f>
      </c>
      <c r="I50" s="21">
        <f>IF(H50="","",IF(Dados!$AR$7=I$208,Dados!AR50,IF(Dados!$AS$7=I$208,Dados!AS50,IF(Dados!$AT$7=I$208,Dados!AT50,IF(Dados!$AU$7=I$208,Dados!AU50)))))</f>
      </c>
      <c r="J50" s="21">
        <f>IF(I50="","",IF(Dados!$AX$7=J$208,Dados!AX50,IF(Dados!$AY$7=J$208,Dados!AY50,IF(Dados!$AZ$7=J$208,Dados!AZ50,IF(Dados!$BA$7=J$208,Dados!BA50)))))</f>
      </c>
      <c r="K50" s="21">
        <f>IF(J50="","",IF(Dados!$BD$7=K$208,Dados!BD50,IF(Dados!$BE$7=K$208,Dados!BE50,IF(Dados!$BF$7=K$208,Dados!BF50,IF(Dados!$BG$7=K$208,Dados!BG50)))))</f>
      </c>
      <c r="L50" s="21">
        <f>IF(K50="","",IF(Dados!$BJ$7=L$208,Dados!BJ50,IF(Dados!$BK$7=L$208,Dados!BK50,IF(Dados!$BL$7=L$208,Dados!BL50,IF(Dados!$BM$7=L$208,Dados!BM50)))))</f>
      </c>
      <c r="M50" s="21">
        <f>IF(L50="","",IF(Dados!$BP$7=M$208,Dados!BP50,IF(Dados!$BQ$7=M$208,Dados!BQ50,IF(Dados!$BR$7=M$208,Dados!BR50,IF(Dados!$BS$7=M$208,Dados!BS50)))))</f>
      </c>
      <c r="N50" s="21">
        <f>IF(M50="","",IF(Dados!$BV$7=N$208,Dados!BV50,IF(Dados!$BW$7=N$208,Dados!BW50,IF(Dados!$BX$7=N$208,Dados!BX50,IF(Dados!$BY$7=N$208,Dados!BY50)))))</f>
      </c>
      <c r="O50" s="21">
        <f>IF(N50="","",IF(Dados!$CB$7=O$208,Dados!CB50,IF(Dados!$CC$7=O$208,Dados!CC50,IF(Dados!$CD$7=O$208,Dados!CD50,IF(Dados!$CE$7=O$208,Dados!CE50)))))</f>
      </c>
      <c r="P50" s="21">
        <f>IF(O50="","",IF(Dados!$CH$7=P$208,Dados!CH50,IF(Dados!$CI$7=P$208,Dados!CI50,IF(Dados!$CJ$7=P$208,Dados!CJ50,IF(Dados!$CK$7=P$208,Dados!CK50)))))</f>
      </c>
      <c r="Q50" s="21">
        <f>IF(P50="","",IF(Dados!$CN$7=Q$208,Dados!CN50,IF(Dados!$CO$7=Q$208,Dados!CO50,IF(Dados!$CP$7=Q$208,Dados!CP50,IF(Dados!$CQ$7=Q$208,Dados!CQ50)))))</f>
      </c>
      <c r="R50" s="21">
        <f>IF(Q50="","",IF(Dados!$CT$7=R$208,Dados!CT50,IF(Dados!$CU$7=R$208,Dados!CU50,IF(Dados!$CV$7=R$208,Dados!CV50,IF(Dados!$CW$7=R$208,Dados!CW50)))))</f>
      </c>
      <c r="S50" s="21">
        <f>IF(R50="","",IF(Dados!$CZ$7=S$208,Dados!CZ50,IF(Dados!$DA$7=S$208,Dados!DA50,IF(Dados!$DB$7=S$208,Dados!DB50,IF(Dados!$DC$7=S$208,Dados!DC50)))))</f>
      </c>
      <c r="T50" s="21">
        <f>IF(S50="","",IF(Dados!$DF$7=T$208,Dados!DF50,IF(Dados!$DG$7=T$208,Dados!DG50,IF(Dados!$DH$7=T$208,Dados!DH50,IF(Dados!$DI$7=T$208,Dados!DI50)))))</f>
      </c>
      <c r="U50" s="21">
        <f>IF(T50="","",IF(Dados!$DL$7=U$208,Dados!DL50,IF(Dados!$DM$7=U$208,Dados!DM50,IF(Dados!$DN$7=U$208,Dados!DN50,IF(Dados!$DO$7=U$208,Dados!DO50)))))</f>
      </c>
      <c r="V50" s="22">
        <f>IF(A50="","",SUM(Dados!B50:DQ50)/20)</f>
      </c>
      <c r="W50" s="23">
        <f>IF(A50="","",SUM(B50:U50))</f>
        <v>0</v>
      </c>
      <c r="X50" s="24">
        <f>IF(A50="","",W50/V50)</f>
        <v>0</v>
      </c>
      <c r="Y50" s="22">
        <f>IF(A50="","",IF(X50&lt;5,"Nível 1",IF(X50&lt;10,"Nível 2",IF(X50&lt;16,"Nível 3",IF(X50&lt;19,"Nível 4",IF(X50&lt;21,"Nível 5",""))))))</f>
        <v>0</v>
      </c>
    </row>
    <row r="51" spans="1:25" ht="12.75">
      <c r="A51" s="20">
        <f>IF(Dados!A51=0,"",Dados!A51)</f>
      </c>
      <c r="B51" s="21">
        <f>IF(A51="","",IF(Dados!$B$7=B$208,Dados!B51,IF(Dados!$C$7=B$208,Dados!C51,IF(Dados!$D$7=B$208,Dados!D51,IF(Dados!$E$7=B$208,Dados!E51)))))</f>
      </c>
      <c r="C51" s="21">
        <f>IF(B51="","",IF(Dados!$H$7=C$208,Dados!H51,IF(Dados!$I$7=C$208,Dados!I51,IF(Dados!$J$7=C$208,Dados!J51,IF(Dados!$K$7=C$208,Dados!K51)))))</f>
      </c>
      <c r="D51" s="21">
        <f>IF(C51="","",IF(Dados!$N$7=D$208,Dados!N51,IF(Dados!$O$7=D$208,Dados!O51,IF(Dados!$P$7=D$208,Dados!P51,IF(Dados!$Q$7=D$208,Dados!Q51)))))</f>
      </c>
      <c r="E51" s="21">
        <f>IF(D51="","",IF(Dados!$T$7=E$208,Dados!T51,IF(Dados!$U$7=E$208,Dados!U51,IF(Dados!$V$7=E$208,Dados!V51,IF(Dados!$W$7=E$208,Dados!W51)))))</f>
      </c>
      <c r="F51" s="21">
        <f>IF(E51="","",IF(Dados!$Z$7=F$208,Dados!Z51,IF(Dados!$AA$7=F$208,Dados!AA51,IF(Dados!$AB$7=F$208,Dados!AB51,IF(Dados!$AC$7=F$208,Dados!AC51)))))</f>
      </c>
      <c r="G51" s="21">
        <f>IF(F51="","",IF(Dados!$AF$7=G$208,Dados!AF51,IF(Dados!$AG$7=G$208,Dados!AG51,IF(Dados!$AH$7=G$208,Dados!AH51,IF(Dados!$AI$7=G$208,Dados!AI51)))))</f>
      </c>
      <c r="H51" s="25">
        <f>IF(G51="","",IF(Dados!$AL$7=H$208,Dados!AL51,IF(Dados!$AM$7=H$208,Dados!AM51,IF(Dados!$AN$7=H$208,Dados!AN51,IF(Dados!$AO$7=H$208,Dados!AO51)))))</f>
      </c>
      <c r="I51" s="21">
        <f>IF(H51="","",IF(Dados!$AR$7=I$208,Dados!AR51,IF(Dados!$AS$7=I$208,Dados!AS51,IF(Dados!$AT$7=I$208,Dados!AT51,IF(Dados!$AU$7=I$208,Dados!AU51)))))</f>
      </c>
      <c r="J51" s="21">
        <f>IF(I51="","",IF(Dados!$AX$7=J$208,Dados!AX51,IF(Dados!$AY$7=J$208,Dados!AY51,IF(Dados!$AZ$7=J$208,Dados!AZ51,IF(Dados!$BA$7=J$208,Dados!BA51)))))</f>
      </c>
      <c r="K51" s="21">
        <f>IF(J51="","",IF(Dados!$BD$7=K$208,Dados!BD51,IF(Dados!$BE$7=K$208,Dados!BE51,IF(Dados!$BF$7=K$208,Dados!BF51,IF(Dados!$BG$7=K$208,Dados!BG51)))))</f>
      </c>
      <c r="L51" s="21">
        <f>IF(K51="","",IF(Dados!$BJ$7=L$208,Dados!BJ51,IF(Dados!$BK$7=L$208,Dados!BK51,IF(Dados!$BL$7=L$208,Dados!BL51,IF(Dados!$BM$7=L$208,Dados!BM51)))))</f>
      </c>
      <c r="M51" s="21">
        <f>IF(L51="","",IF(Dados!$BP$7=M$208,Dados!BP51,IF(Dados!$BQ$7=M$208,Dados!BQ51,IF(Dados!$BR$7=M$208,Dados!BR51,IF(Dados!$BS$7=M$208,Dados!BS51)))))</f>
      </c>
      <c r="N51" s="21">
        <f>IF(M51="","",IF(Dados!$BV$7=N$208,Dados!BV51,IF(Dados!$BW$7=N$208,Dados!BW51,IF(Dados!$BX$7=N$208,Dados!BX51,IF(Dados!$BY$7=N$208,Dados!BY51)))))</f>
      </c>
      <c r="O51" s="21">
        <f>IF(N51="","",IF(Dados!$CB$7=O$208,Dados!CB51,IF(Dados!$CC$7=O$208,Dados!CC51,IF(Dados!$CD$7=O$208,Dados!CD51,IF(Dados!$CE$7=O$208,Dados!CE51)))))</f>
      </c>
      <c r="P51" s="21">
        <f>IF(O51="","",IF(Dados!$CH$7=P$208,Dados!CH51,IF(Dados!$CI$7=P$208,Dados!CI51,IF(Dados!$CJ$7=P$208,Dados!CJ51,IF(Dados!$CK$7=P$208,Dados!CK51)))))</f>
      </c>
      <c r="Q51" s="21">
        <f>IF(P51="","",IF(Dados!$CN$7=Q$208,Dados!CN51,IF(Dados!$CO$7=Q$208,Dados!CO51,IF(Dados!$CP$7=Q$208,Dados!CP51,IF(Dados!$CQ$7=Q$208,Dados!CQ51)))))</f>
      </c>
      <c r="R51" s="21">
        <f>IF(Q51="","",IF(Dados!$CT$7=R$208,Dados!CT51,IF(Dados!$CU$7=R$208,Dados!CU51,IF(Dados!$CV$7=R$208,Dados!CV51,IF(Dados!$CW$7=R$208,Dados!CW51)))))</f>
      </c>
      <c r="S51" s="21">
        <f>IF(R51="","",IF(Dados!$CZ$7=S$208,Dados!CZ51,IF(Dados!$DA$7=S$208,Dados!DA51,IF(Dados!$DB$7=S$208,Dados!DB51,IF(Dados!$DC$7=S$208,Dados!DC51)))))</f>
      </c>
      <c r="T51" s="21">
        <f>IF(S51="","",IF(Dados!$DF$7=T$208,Dados!DF51,IF(Dados!$DG$7=T$208,Dados!DG51,IF(Dados!$DH$7=T$208,Dados!DH51,IF(Dados!$DI$7=T$208,Dados!DI51)))))</f>
      </c>
      <c r="U51" s="21">
        <f>IF(T51="","",IF(Dados!$DL$7=U$208,Dados!DL51,IF(Dados!$DM$7=U$208,Dados!DM51,IF(Dados!$DN$7=U$208,Dados!DN51,IF(Dados!$DO$7=U$208,Dados!DO51)))))</f>
      </c>
      <c r="V51" s="22">
        <f>IF(A51="","",SUM(Dados!B51:DQ51)/20)</f>
      </c>
      <c r="W51" s="23">
        <f>IF(A51="","",SUM(B51:U51))</f>
        <v>0</v>
      </c>
      <c r="X51" s="24">
        <f>IF(A51="","",W51/V51)</f>
        <v>0</v>
      </c>
      <c r="Y51" s="22">
        <f>IF(A51="","",IF(X51&lt;5,"Nível 1",IF(X51&lt;10,"Nível 2",IF(X51&lt;16,"Nível 3",IF(X51&lt;19,"Nível 4",IF(X51&lt;21,"Nível 5",""))))))</f>
        <v>0</v>
      </c>
    </row>
    <row r="52" spans="1:25" ht="12.75">
      <c r="A52" s="20">
        <f>IF(Dados!A52=0,"",Dados!A52)</f>
      </c>
      <c r="B52" s="21">
        <f>IF(A52="","",IF(Dados!$B$7=B$208,Dados!B52,IF(Dados!$C$7=B$208,Dados!C52,IF(Dados!$D$7=B$208,Dados!D52,IF(Dados!$E$7=B$208,Dados!E52)))))</f>
      </c>
      <c r="C52" s="21">
        <f>IF(B52="","",IF(Dados!$H$7=C$208,Dados!H52,IF(Dados!$I$7=C$208,Dados!I52,IF(Dados!$J$7=C$208,Dados!J52,IF(Dados!$K$7=C$208,Dados!K52)))))</f>
      </c>
      <c r="D52" s="21">
        <f>IF(C52="","",IF(Dados!$N$7=D$208,Dados!N52,IF(Dados!$O$7=D$208,Dados!O52,IF(Dados!$P$7=D$208,Dados!P52,IF(Dados!$Q$7=D$208,Dados!Q52)))))</f>
      </c>
      <c r="E52" s="21">
        <f>IF(D52="","",IF(Dados!$T$7=E$208,Dados!T52,IF(Dados!$U$7=E$208,Dados!U52,IF(Dados!$V$7=E$208,Dados!V52,IF(Dados!$W$7=E$208,Dados!W52)))))</f>
      </c>
      <c r="F52" s="21">
        <f>IF(E52="","",IF(Dados!$Z$7=F$208,Dados!Z52,IF(Dados!$AA$7=F$208,Dados!AA52,IF(Dados!$AB$7=F$208,Dados!AB52,IF(Dados!$AC$7=F$208,Dados!AC52)))))</f>
      </c>
      <c r="G52" s="21">
        <f>IF(F52="","",IF(Dados!$AF$7=G$208,Dados!AF52,IF(Dados!$AG$7=G$208,Dados!AG52,IF(Dados!$AH$7=G$208,Dados!AH52,IF(Dados!$AI$7=G$208,Dados!AI52)))))</f>
      </c>
      <c r="H52" s="25">
        <f>IF(G52="","",IF(Dados!$AL$7=H$208,Dados!AL52,IF(Dados!$AM$7=H$208,Dados!AM52,IF(Dados!$AN$7=H$208,Dados!AN52,IF(Dados!$AO$7=H$208,Dados!AO52)))))</f>
      </c>
      <c r="I52" s="21">
        <f>IF(H52="","",IF(Dados!$AR$7=I$208,Dados!AR52,IF(Dados!$AS$7=I$208,Dados!AS52,IF(Dados!$AT$7=I$208,Dados!AT52,IF(Dados!$AU$7=I$208,Dados!AU52)))))</f>
      </c>
      <c r="J52" s="21">
        <f>IF(I52="","",IF(Dados!$AX$7=J$208,Dados!AX52,IF(Dados!$AY$7=J$208,Dados!AY52,IF(Dados!$AZ$7=J$208,Dados!AZ52,IF(Dados!$BA$7=J$208,Dados!BA52)))))</f>
      </c>
      <c r="K52" s="21">
        <f>IF(J52="","",IF(Dados!$BD$7=K$208,Dados!BD52,IF(Dados!$BE$7=K$208,Dados!BE52,IF(Dados!$BF$7=K$208,Dados!BF52,IF(Dados!$BG$7=K$208,Dados!BG52)))))</f>
      </c>
      <c r="L52" s="21">
        <f>IF(K52="","",IF(Dados!$BJ$7=L$208,Dados!BJ52,IF(Dados!$BK$7=L$208,Dados!BK52,IF(Dados!$BL$7=L$208,Dados!BL52,IF(Dados!$BM$7=L$208,Dados!BM52)))))</f>
      </c>
      <c r="M52" s="21">
        <f>IF(L52="","",IF(Dados!$BP$7=M$208,Dados!BP52,IF(Dados!$BQ$7=M$208,Dados!BQ52,IF(Dados!$BR$7=M$208,Dados!BR52,IF(Dados!$BS$7=M$208,Dados!BS52)))))</f>
      </c>
      <c r="N52" s="21">
        <f>IF(M52="","",IF(Dados!$BV$7=N$208,Dados!BV52,IF(Dados!$BW$7=N$208,Dados!BW52,IF(Dados!$BX$7=N$208,Dados!BX52,IF(Dados!$BY$7=N$208,Dados!BY52)))))</f>
      </c>
      <c r="O52" s="21">
        <f>IF(N52="","",IF(Dados!$CB$7=O$208,Dados!CB52,IF(Dados!$CC$7=O$208,Dados!CC52,IF(Dados!$CD$7=O$208,Dados!CD52,IF(Dados!$CE$7=O$208,Dados!CE52)))))</f>
      </c>
      <c r="P52" s="21">
        <f>IF(O52="","",IF(Dados!$CH$7=P$208,Dados!CH52,IF(Dados!$CI$7=P$208,Dados!CI52,IF(Dados!$CJ$7=P$208,Dados!CJ52,IF(Dados!$CK$7=P$208,Dados!CK52)))))</f>
      </c>
      <c r="Q52" s="21">
        <f>IF(P52="","",IF(Dados!$CN$7=Q$208,Dados!CN52,IF(Dados!$CO$7=Q$208,Dados!CO52,IF(Dados!$CP$7=Q$208,Dados!CP52,IF(Dados!$CQ$7=Q$208,Dados!CQ52)))))</f>
      </c>
      <c r="R52" s="21">
        <f>IF(Q52="","",IF(Dados!$CT$7=R$208,Dados!CT52,IF(Dados!$CU$7=R$208,Dados!CU52,IF(Dados!$CV$7=R$208,Dados!CV52,IF(Dados!$CW$7=R$208,Dados!CW52)))))</f>
      </c>
      <c r="S52" s="21">
        <f>IF(R52="","",IF(Dados!$CZ$7=S$208,Dados!CZ52,IF(Dados!$DA$7=S$208,Dados!DA52,IF(Dados!$DB$7=S$208,Dados!DB52,IF(Dados!$DC$7=S$208,Dados!DC52)))))</f>
      </c>
      <c r="T52" s="21">
        <f>IF(S52="","",IF(Dados!$DF$7=T$208,Dados!DF52,IF(Dados!$DG$7=T$208,Dados!DG52,IF(Dados!$DH$7=T$208,Dados!DH52,IF(Dados!$DI$7=T$208,Dados!DI52)))))</f>
      </c>
      <c r="U52" s="21">
        <f>IF(T52="","",IF(Dados!$DL$7=U$208,Dados!DL52,IF(Dados!$DM$7=U$208,Dados!DM52,IF(Dados!$DN$7=U$208,Dados!DN52,IF(Dados!$DO$7=U$208,Dados!DO52)))))</f>
      </c>
      <c r="V52" s="22">
        <f>IF(A52="","",SUM(Dados!B52:DQ52)/20)</f>
      </c>
      <c r="W52" s="23">
        <f>IF(A52="","",SUM(B52:U52))</f>
        <v>0</v>
      </c>
      <c r="X52" s="24">
        <f>IF(A52="","",W52/V52)</f>
        <v>0</v>
      </c>
      <c r="Y52" s="22">
        <f>IF(A52="","",IF(X52&lt;5,"Nível 1",IF(X52&lt;10,"Nível 2",IF(X52&lt;16,"Nível 3",IF(X52&lt;19,"Nível 4",IF(X52&lt;21,"Nível 5",""))))))</f>
        <v>0</v>
      </c>
    </row>
    <row r="53" spans="1:25" ht="12.75">
      <c r="A53" s="20">
        <f>IF(Dados!A53=0,"",Dados!A53)</f>
      </c>
      <c r="B53" s="21">
        <f>IF(A53="","",IF(Dados!$B$7=B$208,Dados!B53,IF(Dados!$C$7=B$208,Dados!C53,IF(Dados!$D$7=B$208,Dados!D53,IF(Dados!$E$7=B$208,Dados!E53)))))</f>
      </c>
      <c r="C53" s="21">
        <f>IF(B53="","",IF(Dados!$H$7=C$208,Dados!H53,IF(Dados!$I$7=C$208,Dados!I53,IF(Dados!$J$7=C$208,Dados!J53,IF(Dados!$K$7=C$208,Dados!K53)))))</f>
      </c>
      <c r="D53" s="21">
        <f>IF(C53="","",IF(Dados!$N$7=D$208,Dados!N53,IF(Dados!$O$7=D$208,Dados!O53,IF(Dados!$P$7=D$208,Dados!P53,IF(Dados!$Q$7=D$208,Dados!Q53)))))</f>
      </c>
      <c r="E53" s="21">
        <f>IF(D53="","",IF(Dados!$T$7=E$208,Dados!T53,IF(Dados!$U$7=E$208,Dados!U53,IF(Dados!$V$7=E$208,Dados!V53,IF(Dados!$W$7=E$208,Dados!W53)))))</f>
      </c>
      <c r="F53" s="21">
        <f>IF(E53="","",IF(Dados!$Z$7=F$208,Dados!Z53,IF(Dados!$AA$7=F$208,Dados!AA53,IF(Dados!$AB$7=F$208,Dados!AB53,IF(Dados!$AC$7=F$208,Dados!AC53)))))</f>
      </c>
      <c r="G53" s="21">
        <f>IF(F53="","",IF(Dados!$AF$7=G$208,Dados!AF53,IF(Dados!$AG$7=G$208,Dados!AG53,IF(Dados!$AH$7=G$208,Dados!AH53,IF(Dados!$AI$7=G$208,Dados!AI53)))))</f>
      </c>
      <c r="H53" s="25">
        <f>IF(G53="","",IF(Dados!$AL$7=H$208,Dados!AL53,IF(Dados!$AM$7=H$208,Dados!AM53,IF(Dados!$AN$7=H$208,Dados!AN53,IF(Dados!$AO$7=H$208,Dados!AO53)))))</f>
      </c>
      <c r="I53" s="21">
        <f>IF(H53="","",IF(Dados!$AR$7=I$208,Dados!AR53,IF(Dados!$AS$7=I$208,Dados!AS53,IF(Dados!$AT$7=I$208,Dados!AT53,IF(Dados!$AU$7=I$208,Dados!AU53)))))</f>
      </c>
      <c r="J53" s="21">
        <f>IF(I53="","",IF(Dados!$AX$7=J$208,Dados!AX53,IF(Dados!$AY$7=J$208,Dados!AY53,IF(Dados!$AZ$7=J$208,Dados!AZ53,IF(Dados!$BA$7=J$208,Dados!BA53)))))</f>
      </c>
      <c r="K53" s="21">
        <f>IF(J53="","",IF(Dados!$BD$7=K$208,Dados!BD53,IF(Dados!$BE$7=K$208,Dados!BE53,IF(Dados!$BF$7=K$208,Dados!BF53,IF(Dados!$BG$7=K$208,Dados!BG53)))))</f>
      </c>
      <c r="L53" s="21">
        <f>IF(K53="","",IF(Dados!$BJ$7=L$208,Dados!BJ53,IF(Dados!$BK$7=L$208,Dados!BK53,IF(Dados!$BL$7=L$208,Dados!BL53,IF(Dados!$BM$7=L$208,Dados!BM53)))))</f>
      </c>
      <c r="M53" s="21">
        <f>IF(L53="","",IF(Dados!$BP$7=M$208,Dados!BP53,IF(Dados!$BQ$7=M$208,Dados!BQ53,IF(Dados!$BR$7=M$208,Dados!BR53,IF(Dados!$BS$7=M$208,Dados!BS53)))))</f>
      </c>
      <c r="N53" s="21">
        <f>IF(M53="","",IF(Dados!$BV$7=N$208,Dados!BV53,IF(Dados!$BW$7=N$208,Dados!BW53,IF(Dados!$BX$7=N$208,Dados!BX53,IF(Dados!$BY$7=N$208,Dados!BY53)))))</f>
      </c>
      <c r="O53" s="21">
        <f>IF(N53="","",IF(Dados!$CB$7=O$208,Dados!CB53,IF(Dados!$CC$7=O$208,Dados!CC53,IF(Dados!$CD$7=O$208,Dados!CD53,IF(Dados!$CE$7=O$208,Dados!CE53)))))</f>
      </c>
      <c r="P53" s="21">
        <f>IF(O53="","",IF(Dados!$CH$7=P$208,Dados!CH53,IF(Dados!$CI$7=P$208,Dados!CI53,IF(Dados!$CJ$7=P$208,Dados!CJ53,IF(Dados!$CK$7=P$208,Dados!CK53)))))</f>
      </c>
      <c r="Q53" s="21">
        <f>IF(P53="","",IF(Dados!$CN$7=Q$208,Dados!CN53,IF(Dados!$CO$7=Q$208,Dados!CO53,IF(Dados!$CP$7=Q$208,Dados!CP53,IF(Dados!$CQ$7=Q$208,Dados!CQ53)))))</f>
      </c>
      <c r="R53" s="21">
        <f>IF(Q53="","",IF(Dados!$CT$7=R$208,Dados!CT53,IF(Dados!$CU$7=R$208,Dados!CU53,IF(Dados!$CV$7=R$208,Dados!CV53,IF(Dados!$CW$7=R$208,Dados!CW53)))))</f>
      </c>
      <c r="S53" s="21">
        <f>IF(R53="","",IF(Dados!$CZ$7=S$208,Dados!CZ53,IF(Dados!$DA$7=S$208,Dados!DA53,IF(Dados!$DB$7=S$208,Dados!DB53,IF(Dados!$DC$7=S$208,Dados!DC53)))))</f>
      </c>
      <c r="T53" s="21">
        <f>IF(S53="","",IF(Dados!$DF$7=T$208,Dados!DF53,IF(Dados!$DG$7=T$208,Dados!DG53,IF(Dados!$DH$7=T$208,Dados!DH53,IF(Dados!$DI$7=T$208,Dados!DI53)))))</f>
      </c>
      <c r="U53" s="21">
        <f>IF(T53="","",IF(Dados!$DL$7=U$208,Dados!DL53,IF(Dados!$DM$7=U$208,Dados!DM53,IF(Dados!$DN$7=U$208,Dados!DN53,IF(Dados!$DO$7=U$208,Dados!DO53)))))</f>
      </c>
      <c r="V53" s="22">
        <f>IF(A53="","",SUM(Dados!B53:DQ53)/20)</f>
      </c>
      <c r="W53" s="23">
        <f>IF(A53="","",SUM(B53:U53))</f>
        <v>0</v>
      </c>
      <c r="X53" s="24">
        <f>IF(A53="","",W53/V53)</f>
        <v>0</v>
      </c>
      <c r="Y53" s="22">
        <f>IF(A53="","",IF(X53&lt;5,"Nível 1",IF(X53&lt;10,"Nível 2",IF(X53&lt;16,"Nível 3",IF(X53&lt;19,"Nível 4",IF(X53&lt;21,"Nível 5",""))))))</f>
        <v>0</v>
      </c>
    </row>
    <row r="54" spans="1:25" ht="12.75">
      <c r="A54" s="20">
        <f>IF(Dados!A54=0,"",Dados!A54)</f>
      </c>
      <c r="B54" s="21">
        <f>IF(A54="","",IF(Dados!$B$7=B$208,Dados!B54,IF(Dados!$C$7=B$208,Dados!C54,IF(Dados!$D$7=B$208,Dados!D54,IF(Dados!$E$7=B$208,Dados!E54)))))</f>
      </c>
      <c r="C54" s="21">
        <f>IF(B54="","",IF(Dados!$H$7=C$208,Dados!H54,IF(Dados!$I$7=C$208,Dados!I54,IF(Dados!$J$7=C$208,Dados!J54,IF(Dados!$K$7=C$208,Dados!K54)))))</f>
      </c>
      <c r="D54" s="21">
        <f>IF(C54="","",IF(Dados!$N$7=D$208,Dados!N54,IF(Dados!$O$7=D$208,Dados!O54,IF(Dados!$P$7=D$208,Dados!P54,IF(Dados!$Q$7=D$208,Dados!Q54)))))</f>
      </c>
      <c r="E54" s="21">
        <f>IF(D54="","",IF(Dados!$T$7=E$208,Dados!T54,IF(Dados!$U$7=E$208,Dados!U54,IF(Dados!$V$7=E$208,Dados!V54,IF(Dados!$W$7=E$208,Dados!W54)))))</f>
      </c>
      <c r="F54" s="21">
        <f>IF(E54="","",IF(Dados!$Z$7=F$208,Dados!Z54,IF(Dados!$AA$7=F$208,Dados!AA54,IF(Dados!$AB$7=F$208,Dados!AB54,IF(Dados!$AC$7=F$208,Dados!AC54)))))</f>
      </c>
      <c r="G54" s="21">
        <f>IF(F54="","",IF(Dados!$AF$7=G$208,Dados!AF54,IF(Dados!$AG$7=G$208,Dados!AG54,IF(Dados!$AH$7=G$208,Dados!AH54,IF(Dados!$AI$7=G$208,Dados!AI54)))))</f>
      </c>
      <c r="H54" s="25">
        <f>IF(G54="","",IF(Dados!$AL$7=H$208,Dados!AL54,IF(Dados!$AM$7=H$208,Dados!AM54,IF(Dados!$AN$7=H$208,Dados!AN54,IF(Dados!$AO$7=H$208,Dados!AO54)))))</f>
      </c>
      <c r="I54" s="21">
        <f>IF(H54="","",IF(Dados!$AR$7=I$208,Dados!AR54,IF(Dados!$AS$7=I$208,Dados!AS54,IF(Dados!$AT$7=I$208,Dados!AT54,IF(Dados!$AU$7=I$208,Dados!AU54)))))</f>
      </c>
      <c r="J54" s="21">
        <f>IF(I54="","",IF(Dados!$AX$7=J$208,Dados!AX54,IF(Dados!$AY$7=J$208,Dados!AY54,IF(Dados!$AZ$7=J$208,Dados!AZ54,IF(Dados!$BA$7=J$208,Dados!BA54)))))</f>
      </c>
      <c r="K54" s="21">
        <f>IF(J54="","",IF(Dados!$BD$7=K$208,Dados!BD54,IF(Dados!$BE$7=K$208,Dados!BE54,IF(Dados!$BF$7=K$208,Dados!BF54,IF(Dados!$BG$7=K$208,Dados!BG54)))))</f>
      </c>
      <c r="L54" s="21">
        <f>IF(K54="","",IF(Dados!$BJ$7=L$208,Dados!BJ54,IF(Dados!$BK$7=L$208,Dados!BK54,IF(Dados!$BL$7=L$208,Dados!BL54,IF(Dados!$BM$7=L$208,Dados!BM54)))))</f>
      </c>
      <c r="M54" s="21">
        <f>IF(L54="","",IF(Dados!$BP$7=M$208,Dados!BP54,IF(Dados!$BQ$7=M$208,Dados!BQ54,IF(Dados!$BR$7=M$208,Dados!BR54,IF(Dados!$BS$7=M$208,Dados!BS54)))))</f>
      </c>
      <c r="N54" s="21">
        <f>IF(M54="","",IF(Dados!$BV$7=N$208,Dados!BV54,IF(Dados!$BW$7=N$208,Dados!BW54,IF(Dados!$BX$7=N$208,Dados!BX54,IF(Dados!$BY$7=N$208,Dados!BY54)))))</f>
      </c>
      <c r="O54" s="21">
        <f>IF(N54="","",IF(Dados!$CB$7=O$208,Dados!CB54,IF(Dados!$CC$7=O$208,Dados!CC54,IF(Dados!$CD$7=O$208,Dados!CD54,IF(Dados!$CE$7=O$208,Dados!CE54)))))</f>
      </c>
      <c r="P54" s="21">
        <f>IF(O54="","",IF(Dados!$CH$7=P$208,Dados!CH54,IF(Dados!$CI$7=P$208,Dados!CI54,IF(Dados!$CJ$7=P$208,Dados!CJ54,IF(Dados!$CK$7=P$208,Dados!CK54)))))</f>
      </c>
      <c r="Q54" s="21">
        <f>IF(P54="","",IF(Dados!$CN$7=Q$208,Dados!CN54,IF(Dados!$CO$7=Q$208,Dados!CO54,IF(Dados!$CP$7=Q$208,Dados!CP54,IF(Dados!$CQ$7=Q$208,Dados!CQ54)))))</f>
      </c>
      <c r="R54" s="21">
        <f>IF(Q54="","",IF(Dados!$CT$7=R$208,Dados!CT54,IF(Dados!$CU$7=R$208,Dados!CU54,IF(Dados!$CV$7=R$208,Dados!CV54,IF(Dados!$CW$7=R$208,Dados!CW54)))))</f>
      </c>
      <c r="S54" s="21">
        <f>IF(R54="","",IF(Dados!$CZ$7=S$208,Dados!CZ54,IF(Dados!$DA$7=S$208,Dados!DA54,IF(Dados!$DB$7=S$208,Dados!DB54,IF(Dados!$DC$7=S$208,Dados!DC54)))))</f>
      </c>
      <c r="T54" s="21">
        <f>IF(S54="","",IF(Dados!$DF$7=T$208,Dados!DF54,IF(Dados!$DG$7=T$208,Dados!DG54,IF(Dados!$DH$7=T$208,Dados!DH54,IF(Dados!$DI$7=T$208,Dados!DI54)))))</f>
      </c>
      <c r="U54" s="21">
        <f>IF(T54="","",IF(Dados!$DL$7=U$208,Dados!DL54,IF(Dados!$DM$7=U$208,Dados!DM54,IF(Dados!$DN$7=U$208,Dados!DN54,IF(Dados!$DO$7=U$208,Dados!DO54)))))</f>
      </c>
      <c r="V54" s="22">
        <f>IF(A54="","",SUM(Dados!B54:DQ54)/20)</f>
      </c>
      <c r="W54" s="23">
        <f>IF(A54="","",SUM(B54:U54))</f>
        <v>0</v>
      </c>
      <c r="X54" s="24">
        <f>IF(A54="","",W54/V54)</f>
        <v>0</v>
      </c>
      <c r="Y54" s="22">
        <f>IF(A54="","",IF(X54&lt;5,"Nível 1",IF(X54&lt;10,"Nível 2",IF(X54&lt;16,"Nível 3",IF(X54&lt;19,"Nível 4",IF(X54&lt;21,"Nível 5",""))))))</f>
        <v>0</v>
      </c>
    </row>
    <row r="55" spans="1:25" ht="12.75">
      <c r="A55" s="20">
        <f>IF(Dados!A55=0,"",Dados!A55)</f>
      </c>
      <c r="B55" s="21">
        <f>IF(A55="","",IF(Dados!$B$7=B$208,Dados!B55,IF(Dados!$C$7=B$208,Dados!C55,IF(Dados!$D$7=B$208,Dados!D55,IF(Dados!$E$7=B$208,Dados!E55)))))</f>
      </c>
      <c r="C55" s="21">
        <f>IF(B55="","",IF(Dados!$H$7=C$208,Dados!H55,IF(Dados!$I$7=C$208,Dados!I55,IF(Dados!$J$7=C$208,Dados!J55,IF(Dados!$K$7=C$208,Dados!K55)))))</f>
      </c>
      <c r="D55" s="21">
        <f>IF(C55="","",IF(Dados!$N$7=D$208,Dados!N55,IF(Dados!$O$7=D$208,Dados!O55,IF(Dados!$P$7=D$208,Dados!P55,IF(Dados!$Q$7=D$208,Dados!Q55)))))</f>
      </c>
      <c r="E55" s="21">
        <f>IF(D55="","",IF(Dados!$T$7=E$208,Dados!T55,IF(Dados!$U$7=E$208,Dados!U55,IF(Dados!$V$7=E$208,Dados!V55,IF(Dados!$W$7=E$208,Dados!W55)))))</f>
      </c>
      <c r="F55" s="21">
        <f>IF(E55="","",IF(Dados!$Z$7=F$208,Dados!Z55,IF(Dados!$AA$7=F$208,Dados!AA55,IF(Dados!$AB$7=F$208,Dados!AB55,IF(Dados!$AC$7=F$208,Dados!AC55)))))</f>
      </c>
      <c r="G55" s="21">
        <f>IF(F55="","",IF(Dados!$AF$7=G$208,Dados!AF55,IF(Dados!$AG$7=G$208,Dados!AG55,IF(Dados!$AH$7=G$208,Dados!AH55,IF(Dados!$AI$7=G$208,Dados!AI55)))))</f>
      </c>
      <c r="H55" s="25">
        <f>IF(G55="","",IF(Dados!$AL$7=H$208,Dados!AL55,IF(Dados!$AM$7=H$208,Dados!AM55,IF(Dados!$AN$7=H$208,Dados!AN55,IF(Dados!$AO$7=H$208,Dados!AO55)))))</f>
      </c>
      <c r="I55" s="21">
        <f>IF(H55="","",IF(Dados!$AR$7=I$208,Dados!AR55,IF(Dados!$AS$7=I$208,Dados!AS55,IF(Dados!$AT$7=I$208,Dados!AT55,IF(Dados!$AU$7=I$208,Dados!AU55)))))</f>
      </c>
      <c r="J55" s="21">
        <f>IF(I55="","",IF(Dados!$AX$7=J$208,Dados!AX55,IF(Dados!$AY$7=J$208,Dados!AY55,IF(Dados!$AZ$7=J$208,Dados!AZ55,IF(Dados!$BA$7=J$208,Dados!BA55)))))</f>
      </c>
      <c r="K55" s="21">
        <f>IF(J55="","",IF(Dados!$BD$7=K$208,Dados!BD55,IF(Dados!$BE$7=K$208,Dados!BE55,IF(Dados!$BF$7=K$208,Dados!BF55,IF(Dados!$BG$7=K$208,Dados!BG55)))))</f>
      </c>
      <c r="L55" s="21">
        <f>IF(K55="","",IF(Dados!$BJ$7=L$208,Dados!BJ55,IF(Dados!$BK$7=L$208,Dados!BK55,IF(Dados!$BL$7=L$208,Dados!BL55,IF(Dados!$BM$7=L$208,Dados!BM55)))))</f>
      </c>
      <c r="M55" s="21">
        <f>IF(L55="","",IF(Dados!$BP$7=M$208,Dados!BP55,IF(Dados!$BQ$7=M$208,Dados!BQ55,IF(Dados!$BR$7=M$208,Dados!BR55,IF(Dados!$BS$7=M$208,Dados!BS55)))))</f>
      </c>
      <c r="N55" s="21">
        <f>IF(M55="","",IF(Dados!$BV$7=N$208,Dados!BV55,IF(Dados!$BW$7=N$208,Dados!BW55,IF(Dados!$BX$7=N$208,Dados!BX55,IF(Dados!$BY$7=N$208,Dados!BY55)))))</f>
      </c>
      <c r="O55" s="21">
        <f>IF(N55="","",IF(Dados!$CB$7=O$208,Dados!CB55,IF(Dados!$CC$7=O$208,Dados!CC55,IF(Dados!$CD$7=O$208,Dados!CD55,IF(Dados!$CE$7=O$208,Dados!CE55)))))</f>
      </c>
      <c r="P55" s="21">
        <f>IF(O55="","",IF(Dados!$CH$7=P$208,Dados!CH55,IF(Dados!$CI$7=P$208,Dados!CI55,IF(Dados!$CJ$7=P$208,Dados!CJ55,IF(Dados!$CK$7=P$208,Dados!CK55)))))</f>
      </c>
      <c r="Q55" s="21">
        <f>IF(P55="","",IF(Dados!$CN$7=Q$208,Dados!CN55,IF(Dados!$CO$7=Q$208,Dados!CO55,IF(Dados!$CP$7=Q$208,Dados!CP55,IF(Dados!$CQ$7=Q$208,Dados!CQ55)))))</f>
      </c>
      <c r="R55" s="21">
        <f>IF(Q55="","",IF(Dados!$CT$7=R$208,Dados!CT55,IF(Dados!$CU$7=R$208,Dados!CU55,IF(Dados!$CV$7=R$208,Dados!CV55,IF(Dados!$CW$7=R$208,Dados!CW55)))))</f>
      </c>
      <c r="S55" s="21">
        <f>IF(R55="","",IF(Dados!$CZ$7=S$208,Dados!CZ55,IF(Dados!$DA$7=S$208,Dados!DA55,IF(Dados!$DB$7=S$208,Dados!DB55,IF(Dados!$DC$7=S$208,Dados!DC55)))))</f>
      </c>
      <c r="T55" s="21">
        <f>IF(S55="","",IF(Dados!$DF$7=T$208,Dados!DF55,IF(Dados!$DG$7=T$208,Dados!DG55,IF(Dados!$DH$7=T$208,Dados!DH55,IF(Dados!$DI$7=T$208,Dados!DI55)))))</f>
      </c>
      <c r="U55" s="21">
        <f>IF(T55="","",IF(Dados!$DL$7=U$208,Dados!DL55,IF(Dados!$DM$7=U$208,Dados!DM55,IF(Dados!$DN$7=U$208,Dados!DN55,IF(Dados!$DO$7=U$208,Dados!DO55)))))</f>
      </c>
      <c r="V55" s="22">
        <f>IF(A55="","",SUM(Dados!B55:DQ55)/20)</f>
      </c>
      <c r="W55" s="23">
        <f>IF(A55="","",SUM(B55:U55))</f>
        <v>0</v>
      </c>
      <c r="X55" s="24">
        <f>IF(A55="","",W55/V55)</f>
        <v>0</v>
      </c>
      <c r="Y55" s="22">
        <f>IF(A55="","",IF(X55&lt;5,"Nível 1",IF(X55&lt;10,"Nível 2",IF(X55&lt;16,"Nível 3",IF(X55&lt;19,"Nível 4",IF(X55&lt;21,"Nível 5",""))))))</f>
        <v>0</v>
      </c>
    </row>
    <row r="56" spans="1:25" ht="12.75">
      <c r="A56" s="20">
        <f>IF(Dados!A56=0,"",Dados!A56)</f>
      </c>
      <c r="B56" s="21">
        <f>IF(A56="","",IF(Dados!$B$7=B$208,Dados!B56,IF(Dados!$C$7=B$208,Dados!C56,IF(Dados!$D$7=B$208,Dados!D56,IF(Dados!$E$7=B$208,Dados!E56)))))</f>
      </c>
      <c r="C56" s="21">
        <f>IF(B56="","",IF(Dados!$H$7=C$208,Dados!H56,IF(Dados!$I$7=C$208,Dados!I56,IF(Dados!$J$7=C$208,Dados!J56,IF(Dados!$K$7=C$208,Dados!K56)))))</f>
      </c>
      <c r="D56" s="21">
        <f>IF(C56="","",IF(Dados!$N$7=D$208,Dados!N56,IF(Dados!$O$7=D$208,Dados!O56,IF(Dados!$P$7=D$208,Dados!P56,IF(Dados!$Q$7=D$208,Dados!Q56)))))</f>
      </c>
      <c r="E56" s="21">
        <f>IF(D56="","",IF(Dados!$T$7=E$208,Dados!T56,IF(Dados!$U$7=E$208,Dados!U56,IF(Dados!$V$7=E$208,Dados!V56,IF(Dados!$W$7=E$208,Dados!W56)))))</f>
      </c>
      <c r="F56" s="21">
        <f>IF(E56="","",IF(Dados!$Z$7=F$208,Dados!Z56,IF(Dados!$AA$7=F$208,Dados!AA56,IF(Dados!$AB$7=F$208,Dados!AB56,IF(Dados!$AC$7=F$208,Dados!AC56)))))</f>
      </c>
      <c r="G56" s="21">
        <f>IF(F56="","",IF(Dados!$AF$7=G$208,Dados!AF56,IF(Dados!$AG$7=G$208,Dados!AG56,IF(Dados!$AH$7=G$208,Dados!AH56,IF(Dados!$AI$7=G$208,Dados!AI56)))))</f>
      </c>
      <c r="H56" s="25">
        <f>IF(G56="","",IF(Dados!$AL$7=H$208,Dados!AL56,IF(Dados!$AM$7=H$208,Dados!AM56,IF(Dados!$AN$7=H$208,Dados!AN56,IF(Dados!$AO$7=H$208,Dados!AO56)))))</f>
      </c>
      <c r="I56" s="21">
        <f>IF(H56="","",IF(Dados!$AR$7=I$208,Dados!AR56,IF(Dados!$AS$7=I$208,Dados!AS56,IF(Dados!$AT$7=I$208,Dados!AT56,IF(Dados!$AU$7=I$208,Dados!AU56)))))</f>
      </c>
      <c r="J56" s="21">
        <f>IF(I56="","",IF(Dados!$AX$7=J$208,Dados!AX56,IF(Dados!$AY$7=J$208,Dados!AY56,IF(Dados!$AZ$7=J$208,Dados!AZ56,IF(Dados!$BA$7=J$208,Dados!BA56)))))</f>
      </c>
      <c r="K56" s="21">
        <f>IF(J56="","",IF(Dados!$BD$7=K$208,Dados!BD56,IF(Dados!$BE$7=K$208,Dados!BE56,IF(Dados!$BF$7=K$208,Dados!BF56,IF(Dados!$BG$7=K$208,Dados!BG56)))))</f>
      </c>
      <c r="L56" s="21">
        <f>IF(K56="","",IF(Dados!$BJ$7=L$208,Dados!BJ56,IF(Dados!$BK$7=L$208,Dados!BK56,IF(Dados!$BL$7=L$208,Dados!BL56,IF(Dados!$BM$7=L$208,Dados!BM56)))))</f>
      </c>
      <c r="M56" s="21">
        <f>IF(L56="","",IF(Dados!$BP$7=M$208,Dados!BP56,IF(Dados!$BQ$7=M$208,Dados!BQ56,IF(Dados!$BR$7=M$208,Dados!BR56,IF(Dados!$BS$7=M$208,Dados!BS56)))))</f>
      </c>
      <c r="N56" s="21">
        <f>IF(M56="","",IF(Dados!$BV$7=N$208,Dados!BV56,IF(Dados!$BW$7=N$208,Dados!BW56,IF(Dados!$BX$7=N$208,Dados!BX56,IF(Dados!$BY$7=N$208,Dados!BY56)))))</f>
      </c>
      <c r="O56" s="21">
        <f>IF(N56="","",IF(Dados!$CB$7=O$208,Dados!CB56,IF(Dados!$CC$7=O$208,Dados!CC56,IF(Dados!$CD$7=O$208,Dados!CD56,IF(Dados!$CE$7=O$208,Dados!CE56)))))</f>
      </c>
      <c r="P56" s="21">
        <f>IF(O56="","",IF(Dados!$CH$7=P$208,Dados!CH56,IF(Dados!$CI$7=P$208,Dados!CI56,IF(Dados!$CJ$7=P$208,Dados!CJ56,IF(Dados!$CK$7=P$208,Dados!CK56)))))</f>
      </c>
      <c r="Q56" s="21">
        <f>IF(P56="","",IF(Dados!$CN$7=Q$208,Dados!CN56,IF(Dados!$CO$7=Q$208,Dados!CO56,IF(Dados!$CP$7=Q$208,Dados!CP56,IF(Dados!$CQ$7=Q$208,Dados!CQ56)))))</f>
      </c>
      <c r="R56" s="21">
        <f>IF(Q56="","",IF(Dados!$CT$7=R$208,Dados!CT56,IF(Dados!$CU$7=R$208,Dados!CU56,IF(Dados!$CV$7=R$208,Dados!CV56,IF(Dados!$CW$7=R$208,Dados!CW56)))))</f>
      </c>
      <c r="S56" s="21">
        <f>IF(R56="","",IF(Dados!$CZ$7=S$208,Dados!CZ56,IF(Dados!$DA$7=S$208,Dados!DA56,IF(Dados!$DB$7=S$208,Dados!DB56,IF(Dados!$DC$7=S$208,Dados!DC56)))))</f>
      </c>
      <c r="T56" s="21">
        <f>IF(S56="","",IF(Dados!$DF$7=T$208,Dados!DF56,IF(Dados!$DG$7=T$208,Dados!DG56,IF(Dados!$DH$7=T$208,Dados!DH56,IF(Dados!$DI$7=T$208,Dados!DI56)))))</f>
      </c>
      <c r="U56" s="21">
        <f>IF(T56="","",IF(Dados!$DL$7=U$208,Dados!DL56,IF(Dados!$DM$7=U$208,Dados!DM56,IF(Dados!$DN$7=U$208,Dados!DN56,IF(Dados!$DO$7=U$208,Dados!DO56)))))</f>
      </c>
      <c r="V56" s="22">
        <f>IF(A56="","",SUM(Dados!B56:DQ56)/20)</f>
      </c>
      <c r="W56" s="23">
        <f>IF(A56="","",SUM(B56:U56))</f>
        <v>0</v>
      </c>
      <c r="X56" s="24">
        <f>IF(A56="","",W56/V56)</f>
        <v>0</v>
      </c>
      <c r="Y56" s="22">
        <f>IF(A56="","",IF(X56&lt;5,"Nível 1",IF(X56&lt;10,"Nível 2",IF(X56&lt;16,"Nível 3",IF(X56&lt;19,"Nível 4",IF(X56&lt;21,"Nível 5",""))))))</f>
        <v>0</v>
      </c>
    </row>
    <row r="57" spans="1:25" ht="12.75">
      <c r="A57" s="20">
        <f>IF(Dados!A57=0,"",Dados!A57)</f>
      </c>
      <c r="B57" s="21">
        <f>IF(A57="","",IF(Dados!$B$7=B$208,Dados!B57,IF(Dados!$C$7=B$208,Dados!C57,IF(Dados!$D$7=B$208,Dados!D57,IF(Dados!$E$7=B$208,Dados!E57)))))</f>
      </c>
      <c r="C57" s="21">
        <f>IF(B57="","",IF(Dados!$H$7=C$208,Dados!H57,IF(Dados!$I$7=C$208,Dados!I57,IF(Dados!$J$7=C$208,Dados!J57,IF(Dados!$K$7=C$208,Dados!K57)))))</f>
      </c>
      <c r="D57" s="21">
        <f>IF(C57="","",IF(Dados!$N$7=D$208,Dados!N57,IF(Dados!$O$7=D$208,Dados!O57,IF(Dados!$P$7=D$208,Dados!P57,IF(Dados!$Q$7=D$208,Dados!Q57)))))</f>
      </c>
      <c r="E57" s="21">
        <f>IF(D57="","",IF(Dados!$T$7=E$208,Dados!T57,IF(Dados!$U$7=E$208,Dados!U57,IF(Dados!$V$7=E$208,Dados!V57,IF(Dados!$W$7=E$208,Dados!W57)))))</f>
      </c>
      <c r="F57" s="21">
        <f>IF(E57="","",IF(Dados!$Z$7=F$208,Dados!Z57,IF(Dados!$AA$7=F$208,Dados!AA57,IF(Dados!$AB$7=F$208,Dados!AB57,IF(Dados!$AC$7=F$208,Dados!AC57)))))</f>
      </c>
      <c r="G57" s="21">
        <f>IF(F57="","",IF(Dados!$AF$7=G$208,Dados!AF57,IF(Dados!$AG$7=G$208,Dados!AG57,IF(Dados!$AH$7=G$208,Dados!AH57,IF(Dados!$AI$7=G$208,Dados!AI57)))))</f>
      </c>
      <c r="H57" s="25">
        <f>IF(G57="","",IF(Dados!$AL$7=H$208,Dados!AL57,IF(Dados!$AM$7=H$208,Dados!AM57,IF(Dados!$AN$7=H$208,Dados!AN57,IF(Dados!$AO$7=H$208,Dados!AO57)))))</f>
      </c>
      <c r="I57" s="21">
        <f>IF(H57="","",IF(Dados!$AR$7=I$208,Dados!AR57,IF(Dados!$AS$7=I$208,Dados!AS57,IF(Dados!$AT$7=I$208,Dados!AT57,IF(Dados!$AU$7=I$208,Dados!AU57)))))</f>
      </c>
      <c r="J57" s="21">
        <f>IF(I57="","",IF(Dados!$AX$7=J$208,Dados!AX57,IF(Dados!$AY$7=J$208,Dados!AY57,IF(Dados!$AZ$7=J$208,Dados!AZ57,IF(Dados!$BA$7=J$208,Dados!BA57)))))</f>
      </c>
      <c r="K57" s="21">
        <f>IF(J57="","",IF(Dados!$BD$7=K$208,Dados!BD57,IF(Dados!$BE$7=K$208,Dados!BE57,IF(Dados!$BF$7=K$208,Dados!BF57,IF(Dados!$BG$7=K$208,Dados!BG57)))))</f>
      </c>
      <c r="L57" s="21">
        <f>IF(K57="","",IF(Dados!$BJ$7=L$208,Dados!BJ57,IF(Dados!$BK$7=L$208,Dados!BK57,IF(Dados!$BL$7=L$208,Dados!BL57,IF(Dados!$BM$7=L$208,Dados!BM57)))))</f>
      </c>
      <c r="M57" s="21">
        <f>IF(L57="","",IF(Dados!$BP$7=M$208,Dados!BP57,IF(Dados!$BQ$7=M$208,Dados!BQ57,IF(Dados!$BR$7=M$208,Dados!BR57,IF(Dados!$BS$7=M$208,Dados!BS57)))))</f>
      </c>
      <c r="N57" s="21">
        <f>IF(M57="","",IF(Dados!$BV$7=N$208,Dados!BV57,IF(Dados!$BW$7=N$208,Dados!BW57,IF(Dados!$BX$7=N$208,Dados!BX57,IF(Dados!$BY$7=N$208,Dados!BY57)))))</f>
      </c>
      <c r="O57" s="21">
        <f>IF(N57="","",IF(Dados!$CB$7=O$208,Dados!CB57,IF(Dados!$CC$7=O$208,Dados!CC57,IF(Dados!$CD$7=O$208,Dados!CD57,IF(Dados!$CE$7=O$208,Dados!CE57)))))</f>
      </c>
      <c r="P57" s="21">
        <f>IF(O57="","",IF(Dados!$CH$7=P$208,Dados!CH57,IF(Dados!$CI$7=P$208,Dados!CI57,IF(Dados!$CJ$7=P$208,Dados!CJ57,IF(Dados!$CK$7=P$208,Dados!CK57)))))</f>
      </c>
      <c r="Q57" s="21">
        <f>IF(P57="","",IF(Dados!$CN$7=Q$208,Dados!CN57,IF(Dados!$CO$7=Q$208,Dados!CO57,IF(Dados!$CP$7=Q$208,Dados!CP57,IF(Dados!$CQ$7=Q$208,Dados!CQ57)))))</f>
      </c>
      <c r="R57" s="21">
        <f>IF(Q57="","",IF(Dados!$CT$7=R$208,Dados!CT57,IF(Dados!$CU$7=R$208,Dados!CU57,IF(Dados!$CV$7=R$208,Dados!CV57,IF(Dados!$CW$7=R$208,Dados!CW57)))))</f>
      </c>
      <c r="S57" s="21">
        <f>IF(R57="","",IF(Dados!$CZ$7=S$208,Dados!CZ57,IF(Dados!$DA$7=S$208,Dados!DA57,IF(Dados!$DB$7=S$208,Dados!DB57,IF(Dados!$DC$7=S$208,Dados!DC57)))))</f>
      </c>
      <c r="T57" s="21">
        <f>IF(S57="","",IF(Dados!$DF$7=T$208,Dados!DF57,IF(Dados!$DG$7=T$208,Dados!DG57,IF(Dados!$DH$7=T$208,Dados!DH57,IF(Dados!$DI$7=T$208,Dados!DI57)))))</f>
      </c>
      <c r="U57" s="21">
        <f>IF(T57="","",IF(Dados!$DL$7=U$208,Dados!DL57,IF(Dados!$DM$7=U$208,Dados!DM57,IF(Dados!$DN$7=U$208,Dados!DN57,IF(Dados!$DO$7=U$208,Dados!DO57)))))</f>
      </c>
      <c r="V57" s="22">
        <f>IF(A57="","",SUM(Dados!B57:DQ57)/20)</f>
      </c>
      <c r="W57" s="23">
        <f>IF(A57="","",SUM(B57:U57))</f>
        <v>0</v>
      </c>
      <c r="X57" s="24">
        <f>IF(A57="","",W57/V57)</f>
        <v>0</v>
      </c>
      <c r="Y57" s="22">
        <f>IF(A57="","",IF(X57&lt;5,"Nível 1",IF(X57&lt;10,"Nível 2",IF(X57&lt;16,"Nível 3",IF(X57&lt;19,"Nível 4",IF(X57&lt;21,"Nível 5",""))))))</f>
        <v>0</v>
      </c>
    </row>
    <row r="58" spans="1:25" ht="12.75">
      <c r="A58" s="20">
        <f>IF(Dados!A58=0,"",Dados!A58)</f>
      </c>
      <c r="B58" s="21">
        <f>IF(A58="","",IF(Dados!$B$7=B$208,Dados!B58,IF(Dados!$C$7=B$208,Dados!C58,IF(Dados!$D$7=B$208,Dados!D58,IF(Dados!$E$7=B$208,Dados!E58)))))</f>
      </c>
      <c r="C58" s="21">
        <f>IF(B58="","",IF(Dados!$H$7=C$208,Dados!H58,IF(Dados!$I$7=C$208,Dados!I58,IF(Dados!$J$7=C$208,Dados!J58,IF(Dados!$K$7=C$208,Dados!K58)))))</f>
      </c>
      <c r="D58" s="21">
        <f>IF(C58="","",IF(Dados!$N$7=D$208,Dados!N58,IF(Dados!$O$7=D$208,Dados!O58,IF(Dados!$P$7=D$208,Dados!P58,IF(Dados!$Q$7=D$208,Dados!Q58)))))</f>
      </c>
      <c r="E58" s="21">
        <f>IF(D58="","",IF(Dados!$T$7=E$208,Dados!T58,IF(Dados!$U$7=E$208,Dados!U58,IF(Dados!$V$7=E$208,Dados!V58,IF(Dados!$W$7=E$208,Dados!W58)))))</f>
      </c>
      <c r="F58" s="21">
        <f>IF(E58="","",IF(Dados!$Z$7=F$208,Dados!Z58,IF(Dados!$AA$7=F$208,Dados!AA58,IF(Dados!$AB$7=F$208,Dados!AB58,IF(Dados!$AC$7=F$208,Dados!AC58)))))</f>
      </c>
      <c r="G58" s="21">
        <f>IF(F58="","",IF(Dados!$AF$7=G$208,Dados!AF58,IF(Dados!$AG$7=G$208,Dados!AG58,IF(Dados!$AH$7=G$208,Dados!AH58,IF(Dados!$AI$7=G$208,Dados!AI58)))))</f>
      </c>
      <c r="H58" s="25">
        <f>IF(G58="","",IF(Dados!$AL$7=H$208,Dados!AL58,IF(Dados!$AM$7=H$208,Dados!AM58,IF(Dados!$AN$7=H$208,Dados!AN58,IF(Dados!$AO$7=H$208,Dados!AO58)))))</f>
      </c>
      <c r="I58" s="21">
        <f>IF(H58="","",IF(Dados!$AR$7=I$208,Dados!AR58,IF(Dados!$AS$7=I$208,Dados!AS58,IF(Dados!$AT$7=I$208,Dados!AT58,IF(Dados!$AU$7=I$208,Dados!AU58)))))</f>
      </c>
      <c r="J58" s="21">
        <f>IF(I58="","",IF(Dados!$AX$7=J$208,Dados!AX58,IF(Dados!$AY$7=J$208,Dados!AY58,IF(Dados!$AZ$7=J$208,Dados!AZ58,IF(Dados!$BA$7=J$208,Dados!BA58)))))</f>
      </c>
      <c r="K58" s="21">
        <f>IF(J58="","",IF(Dados!$BD$7=K$208,Dados!BD58,IF(Dados!$BE$7=K$208,Dados!BE58,IF(Dados!$BF$7=K$208,Dados!BF58,IF(Dados!$BG$7=K$208,Dados!BG58)))))</f>
      </c>
      <c r="L58" s="21">
        <f>IF(K58="","",IF(Dados!$BJ$7=L$208,Dados!BJ58,IF(Dados!$BK$7=L$208,Dados!BK58,IF(Dados!$BL$7=L$208,Dados!BL58,IF(Dados!$BM$7=L$208,Dados!BM58)))))</f>
      </c>
      <c r="M58" s="21">
        <f>IF(L58="","",IF(Dados!$BP$7=M$208,Dados!BP58,IF(Dados!$BQ$7=M$208,Dados!BQ58,IF(Dados!$BR$7=M$208,Dados!BR58,IF(Dados!$BS$7=M$208,Dados!BS58)))))</f>
      </c>
      <c r="N58" s="21">
        <f>IF(M58="","",IF(Dados!$BV$7=N$208,Dados!BV58,IF(Dados!$BW$7=N$208,Dados!BW58,IF(Dados!$BX$7=N$208,Dados!BX58,IF(Dados!$BY$7=N$208,Dados!BY58)))))</f>
      </c>
      <c r="O58" s="21">
        <f>IF(N58="","",IF(Dados!$CB$7=O$208,Dados!CB58,IF(Dados!$CC$7=O$208,Dados!CC58,IF(Dados!$CD$7=O$208,Dados!CD58,IF(Dados!$CE$7=O$208,Dados!CE58)))))</f>
      </c>
      <c r="P58" s="21">
        <f>IF(O58="","",IF(Dados!$CH$7=P$208,Dados!CH58,IF(Dados!$CI$7=P$208,Dados!CI58,IF(Dados!$CJ$7=P$208,Dados!CJ58,IF(Dados!$CK$7=P$208,Dados!CK58)))))</f>
      </c>
      <c r="Q58" s="21">
        <f>IF(P58="","",IF(Dados!$CN$7=Q$208,Dados!CN58,IF(Dados!$CO$7=Q$208,Dados!CO58,IF(Dados!$CP$7=Q$208,Dados!CP58,IF(Dados!$CQ$7=Q$208,Dados!CQ58)))))</f>
      </c>
      <c r="R58" s="21">
        <f>IF(Q58="","",IF(Dados!$CT$7=R$208,Dados!CT58,IF(Dados!$CU$7=R$208,Dados!CU58,IF(Dados!$CV$7=R$208,Dados!CV58,IF(Dados!$CW$7=R$208,Dados!CW58)))))</f>
      </c>
      <c r="S58" s="21">
        <f>IF(R58="","",IF(Dados!$CZ$7=S$208,Dados!CZ58,IF(Dados!$DA$7=S$208,Dados!DA58,IF(Dados!$DB$7=S$208,Dados!DB58,IF(Dados!$DC$7=S$208,Dados!DC58)))))</f>
      </c>
      <c r="T58" s="21">
        <f>IF(S58="","",IF(Dados!$DF$7=T$208,Dados!DF58,IF(Dados!$DG$7=T$208,Dados!DG58,IF(Dados!$DH$7=T$208,Dados!DH58,IF(Dados!$DI$7=T$208,Dados!DI58)))))</f>
      </c>
      <c r="U58" s="21">
        <f>IF(T58="","",IF(Dados!$DL$7=U$208,Dados!DL58,IF(Dados!$DM$7=U$208,Dados!DM58,IF(Dados!$DN$7=U$208,Dados!DN58,IF(Dados!$DO$7=U$208,Dados!DO58)))))</f>
      </c>
      <c r="V58" s="22">
        <f>IF(A58="","",SUM(Dados!B58:DQ58)/20)</f>
      </c>
      <c r="W58" s="23">
        <f>IF(A58="","",SUM(B58:U58))</f>
        <v>0</v>
      </c>
      <c r="X58" s="24">
        <f>IF(A58="","",W58/V58)</f>
        <v>0</v>
      </c>
      <c r="Y58" s="22">
        <f>IF(A58="","",IF(X58&lt;5,"Nível 1",IF(X58&lt;10,"Nível 2",IF(X58&lt;16,"Nível 3",IF(X58&lt;19,"Nível 4",IF(X58&lt;21,"Nível 5",""))))))</f>
        <v>0</v>
      </c>
    </row>
    <row r="59" spans="1:25" ht="12.75">
      <c r="A59" s="20">
        <f>IF(Dados!A59=0,"",Dados!A59)</f>
      </c>
      <c r="B59" s="21">
        <f>IF(A59="","",IF(Dados!$B$7=B$208,Dados!B59,IF(Dados!$C$7=B$208,Dados!C59,IF(Dados!$D$7=B$208,Dados!D59,IF(Dados!$E$7=B$208,Dados!E59)))))</f>
      </c>
      <c r="C59" s="21">
        <f>IF(B59="","",IF(Dados!$H$7=C$208,Dados!H59,IF(Dados!$I$7=C$208,Dados!I59,IF(Dados!$J$7=C$208,Dados!J59,IF(Dados!$K$7=C$208,Dados!K59)))))</f>
      </c>
      <c r="D59" s="21">
        <f>IF(C59="","",IF(Dados!$N$7=D$208,Dados!N59,IF(Dados!$O$7=D$208,Dados!O59,IF(Dados!$P$7=D$208,Dados!P59,IF(Dados!$Q$7=D$208,Dados!Q59)))))</f>
      </c>
      <c r="E59" s="21">
        <f>IF(D59="","",IF(Dados!$T$7=E$208,Dados!T59,IF(Dados!$U$7=E$208,Dados!U59,IF(Dados!$V$7=E$208,Dados!V59,IF(Dados!$W$7=E$208,Dados!W59)))))</f>
      </c>
      <c r="F59" s="21">
        <f>IF(E59="","",IF(Dados!$Z$7=F$208,Dados!Z59,IF(Dados!$AA$7=F$208,Dados!AA59,IF(Dados!$AB$7=F$208,Dados!AB59,IF(Dados!$AC$7=F$208,Dados!AC59)))))</f>
      </c>
      <c r="G59" s="21">
        <f>IF(F59="","",IF(Dados!$AF$7=G$208,Dados!AF59,IF(Dados!$AG$7=G$208,Dados!AG59,IF(Dados!$AH$7=G$208,Dados!AH59,IF(Dados!$AI$7=G$208,Dados!AI59)))))</f>
      </c>
      <c r="H59" s="25">
        <f>IF(G59="","",IF(Dados!$AL$7=H$208,Dados!AL59,IF(Dados!$AM$7=H$208,Dados!AM59,IF(Dados!$AN$7=H$208,Dados!AN59,IF(Dados!$AO$7=H$208,Dados!AO59)))))</f>
      </c>
      <c r="I59" s="21">
        <f>IF(H59="","",IF(Dados!$AR$7=I$208,Dados!AR59,IF(Dados!$AS$7=I$208,Dados!AS59,IF(Dados!$AT$7=I$208,Dados!AT59,IF(Dados!$AU$7=I$208,Dados!AU59)))))</f>
      </c>
      <c r="J59" s="21">
        <f>IF(I59="","",IF(Dados!$AX$7=J$208,Dados!AX59,IF(Dados!$AY$7=J$208,Dados!AY59,IF(Dados!$AZ$7=J$208,Dados!AZ59,IF(Dados!$BA$7=J$208,Dados!BA59)))))</f>
      </c>
      <c r="K59" s="21">
        <f>IF(J59="","",IF(Dados!$BD$7=K$208,Dados!BD59,IF(Dados!$BE$7=K$208,Dados!BE59,IF(Dados!$BF$7=K$208,Dados!BF59,IF(Dados!$BG$7=K$208,Dados!BG59)))))</f>
      </c>
      <c r="L59" s="21">
        <f>IF(K59="","",IF(Dados!$BJ$7=L$208,Dados!BJ59,IF(Dados!$BK$7=L$208,Dados!BK59,IF(Dados!$BL$7=L$208,Dados!BL59,IF(Dados!$BM$7=L$208,Dados!BM59)))))</f>
      </c>
      <c r="M59" s="21">
        <f>IF(L59="","",IF(Dados!$BP$7=M$208,Dados!BP59,IF(Dados!$BQ$7=M$208,Dados!BQ59,IF(Dados!$BR$7=M$208,Dados!BR59,IF(Dados!$BS$7=M$208,Dados!BS59)))))</f>
      </c>
      <c r="N59" s="21">
        <f>IF(M59="","",IF(Dados!$BV$7=N$208,Dados!BV59,IF(Dados!$BW$7=N$208,Dados!BW59,IF(Dados!$BX$7=N$208,Dados!BX59,IF(Dados!$BY$7=N$208,Dados!BY59)))))</f>
      </c>
      <c r="O59" s="21">
        <f>IF(N59="","",IF(Dados!$CB$7=O$208,Dados!CB59,IF(Dados!$CC$7=O$208,Dados!CC59,IF(Dados!$CD$7=O$208,Dados!CD59,IF(Dados!$CE$7=O$208,Dados!CE59)))))</f>
      </c>
      <c r="P59" s="21">
        <f>IF(O59="","",IF(Dados!$CH$7=P$208,Dados!CH59,IF(Dados!$CI$7=P$208,Dados!CI59,IF(Dados!$CJ$7=P$208,Dados!CJ59,IF(Dados!$CK$7=P$208,Dados!CK59)))))</f>
      </c>
      <c r="Q59" s="21">
        <f>IF(P59="","",IF(Dados!$CN$7=Q$208,Dados!CN59,IF(Dados!$CO$7=Q$208,Dados!CO59,IF(Dados!$CP$7=Q$208,Dados!CP59,IF(Dados!$CQ$7=Q$208,Dados!CQ59)))))</f>
      </c>
      <c r="R59" s="21">
        <f>IF(Q59="","",IF(Dados!$CT$7=R$208,Dados!CT59,IF(Dados!$CU$7=R$208,Dados!CU59,IF(Dados!$CV$7=R$208,Dados!CV59,IF(Dados!$CW$7=R$208,Dados!CW59)))))</f>
      </c>
      <c r="S59" s="21">
        <f>IF(R59="","",IF(Dados!$CZ$7=S$208,Dados!CZ59,IF(Dados!$DA$7=S$208,Dados!DA59,IF(Dados!$DB$7=S$208,Dados!DB59,IF(Dados!$DC$7=S$208,Dados!DC59)))))</f>
      </c>
      <c r="T59" s="21">
        <f>IF(S59="","",IF(Dados!$DF$7=T$208,Dados!DF59,IF(Dados!$DG$7=T$208,Dados!DG59,IF(Dados!$DH$7=T$208,Dados!DH59,IF(Dados!$DI$7=T$208,Dados!DI59)))))</f>
      </c>
      <c r="U59" s="21">
        <f>IF(T59="","",IF(Dados!$DL$7=U$208,Dados!DL59,IF(Dados!$DM$7=U$208,Dados!DM59,IF(Dados!$DN$7=U$208,Dados!DN59,IF(Dados!$DO$7=U$208,Dados!DO59)))))</f>
      </c>
      <c r="V59" s="22">
        <f>IF(A59="","",SUM(Dados!B59:DQ59)/20)</f>
      </c>
      <c r="W59" s="23">
        <f>IF(A59="","",SUM(B59:U59))</f>
        <v>0</v>
      </c>
      <c r="X59" s="24">
        <f>IF(A59="","",W59/V59)</f>
        <v>0</v>
      </c>
      <c r="Y59" s="22">
        <f>IF(A59="","",IF(X59&lt;5,"Nível 1",IF(X59&lt;10,"Nível 2",IF(X59&lt;16,"Nível 3",IF(X59&lt;19,"Nível 4",IF(X59&lt;21,"Nível 5",""))))))</f>
        <v>0</v>
      </c>
    </row>
    <row r="60" spans="1:25" ht="12.75">
      <c r="A60" s="20">
        <f>IF(Dados!A60=0,"",Dados!A60)</f>
      </c>
      <c r="B60" s="21">
        <f>IF(A60="","",IF(Dados!$B$7=B$208,Dados!B60,IF(Dados!$C$7=B$208,Dados!C60,IF(Dados!$D$7=B$208,Dados!D60,IF(Dados!$E$7=B$208,Dados!E60)))))</f>
      </c>
      <c r="C60" s="21">
        <f>IF(B60="","",IF(Dados!$H$7=C$208,Dados!H60,IF(Dados!$I$7=C$208,Dados!I60,IF(Dados!$J$7=C$208,Dados!J60,IF(Dados!$K$7=C$208,Dados!K60)))))</f>
      </c>
      <c r="D60" s="21">
        <f>IF(C60="","",IF(Dados!$N$7=D$208,Dados!N60,IF(Dados!$O$7=D$208,Dados!O60,IF(Dados!$P$7=D$208,Dados!P60,IF(Dados!$Q$7=D$208,Dados!Q60)))))</f>
      </c>
      <c r="E60" s="21">
        <f>IF(D60="","",IF(Dados!$T$7=E$208,Dados!T60,IF(Dados!$U$7=E$208,Dados!U60,IF(Dados!$V$7=E$208,Dados!V60,IF(Dados!$W$7=E$208,Dados!W60)))))</f>
      </c>
      <c r="F60" s="21">
        <f>IF(E60="","",IF(Dados!$Z$7=F$208,Dados!Z60,IF(Dados!$AA$7=F$208,Dados!AA60,IF(Dados!$AB$7=F$208,Dados!AB60,IF(Dados!$AC$7=F$208,Dados!AC60)))))</f>
      </c>
      <c r="G60" s="21">
        <f>IF(F60="","",IF(Dados!$AF$7=G$208,Dados!AF60,IF(Dados!$AG$7=G$208,Dados!AG60,IF(Dados!$AH$7=G$208,Dados!AH60,IF(Dados!$AI$7=G$208,Dados!AI60)))))</f>
      </c>
      <c r="H60" s="25">
        <f>IF(G60="","",IF(Dados!$AL$7=H$208,Dados!AL60,IF(Dados!$AM$7=H$208,Dados!AM60,IF(Dados!$AN$7=H$208,Dados!AN60,IF(Dados!$AO$7=H$208,Dados!AO60)))))</f>
      </c>
      <c r="I60" s="21">
        <f>IF(H60="","",IF(Dados!$AR$7=I$208,Dados!AR60,IF(Dados!$AS$7=I$208,Dados!AS60,IF(Dados!$AT$7=I$208,Dados!AT60,IF(Dados!$AU$7=I$208,Dados!AU60)))))</f>
      </c>
      <c r="J60" s="21">
        <f>IF(I60="","",IF(Dados!$AX$7=J$208,Dados!AX60,IF(Dados!$AY$7=J$208,Dados!AY60,IF(Dados!$AZ$7=J$208,Dados!AZ60,IF(Dados!$BA$7=J$208,Dados!BA60)))))</f>
      </c>
      <c r="K60" s="21">
        <f>IF(J60="","",IF(Dados!$BD$7=K$208,Dados!BD60,IF(Dados!$BE$7=K$208,Dados!BE60,IF(Dados!$BF$7=K$208,Dados!BF60,IF(Dados!$BG$7=K$208,Dados!BG60)))))</f>
      </c>
      <c r="L60" s="21">
        <f>IF(K60="","",IF(Dados!$BJ$7=L$208,Dados!BJ60,IF(Dados!$BK$7=L$208,Dados!BK60,IF(Dados!$BL$7=L$208,Dados!BL60,IF(Dados!$BM$7=L$208,Dados!BM60)))))</f>
      </c>
      <c r="M60" s="21">
        <f>IF(L60="","",IF(Dados!$BP$7=M$208,Dados!BP60,IF(Dados!$BQ$7=M$208,Dados!BQ60,IF(Dados!$BR$7=M$208,Dados!BR60,IF(Dados!$BS$7=M$208,Dados!BS60)))))</f>
      </c>
      <c r="N60" s="21">
        <f>IF(M60="","",IF(Dados!$BV$7=N$208,Dados!BV60,IF(Dados!$BW$7=N$208,Dados!BW60,IF(Dados!$BX$7=N$208,Dados!BX60,IF(Dados!$BY$7=N$208,Dados!BY60)))))</f>
      </c>
      <c r="O60" s="21">
        <f>IF(N60="","",IF(Dados!$CB$7=O$208,Dados!CB60,IF(Dados!$CC$7=O$208,Dados!CC60,IF(Dados!$CD$7=O$208,Dados!CD60,IF(Dados!$CE$7=O$208,Dados!CE60)))))</f>
      </c>
      <c r="P60" s="21">
        <f>IF(O60="","",IF(Dados!$CH$7=P$208,Dados!CH60,IF(Dados!$CI$7=P$208,Dados!CI60,IF(Dados!$CJ$7=P$208,Dados!CJ60,IF(Dados!$CK$7=P$208,Dados!CK60)))))</f>
      </c>
      <c r="Q60" s="21">
        <f>IF(P60="","",IF(Dados!$CN$7=Q$208,Dados!CN60,IF(Dados!$CO$7=Q$208,Dados!CO60,IF(Dados!$CP$7=Q$208,Dados!CP60,IF(Dados!$CQ$7=Q$208,Dados!CQ60)))))</f>
      </c>
      <c r="R60" s="21">
        <f>IF(Q60="","",IF(Dados!$CT$7=R$208,Dados!CT60,IF(Dados!$CU$7=R$208,Dados!CU60,IF(Dados!$CV$7=R$208,Dados!CV60,IF(Dados!$CW$7=R$208,Dados!CW60)))))</f>
      </c>
      <c r="S60" s="21">
        <f>IF(R60="","",IF(Dados!$CZ$7=S$208,Dados!CZ60,IF(Dados!$DA$7=S$208,Dados!DA60,IF(Dados!$DB$7=S$208,Dados!DB60,IF(Dados!$DC$7=S$208,Dados!DC60)))))</f>
      </c>
      <c r="T60" s="21">
        <f>IF(S60="","",IF(Dados!$DF$7=T$208,Dados!DF60,IF(Dados!$DG$7=T$208,Dados!DG60,IF(Dados!$DH$7=T$208,Dados!DH60,IF(Dados!$DI$7=T$208,Dados!DI60)))))</f>
      </c>
      <c r="U60" s="21">
        <f>IF(T60="","",IF(Dados!$DL$7=U$208,Dados!DL60,IF(Dados!$DM$7=U$208,Dados!DM60,IF(Dados!$DN$7=U$208,Dados!DN60,IF(Dados!$DO$7=U$208,Dados!DO60)))))</f>
      </c>
      <c r="V60" s="22">
        <f>IF(A60="","",SUM(Dados!B60:DQ60)/20)</f>
      </c>
      <c r="W60" s="23">
        <f>IF(A60="","",SUM(B60:U60))</f>
        <v>0</v>
      </c>
      <c r="X60" s="24">
        <f>IF(A60="","",W60/V60)</f>
        <v>0</v>
      </c>
      <c r="Y60" s="22">
        <f>IF(A60="","",IF(X60&lt;5,"Nível 1",IF(X60&lt;10,"Nível 2",IF(X60&lt;16,"Nível 3",IF(X60&lt;19,"Nível 4",IF(X60&lt;21,"Nível 5",""))))))</f>
        <v>0</v>
      </c>
    </row>
    <row r="61" spans="1:25" ht="12.75">
      <c r="A61" s="20">
        <f>IF(Dados!A61=0,"",Dados!A61)</f>
      </c>
      <c r="B61" s="21">
        <f>IF(A61="","",IF(Dados!$B$7=B$208,Dados!B61,IF(Dados!$C$7=B$208,Dados!C61,IF(Dados!$D$7=B$208,Dados!D61,IF(Dados!$E$7=B$208,Dados!E61)))))</f>
      </c>
      <c r="C61" s="21">
        <f>IF(B61="","",IF(Dados!$H$7=C$208,Dados!H61,IF(Dados!$I$7=C$208,Dados!I61,IF(Dados!$J$7=C$208,Dados!J61,IF(Dados!$K$7=C$208,Dados!K61)))))</f>
      </c>
      <c r="D61" s="21">
        <f>IF(C61="","",IF(Dados!$N$7=D$208,Dados!N61,IF(Dados!$O$7=D$208,Dados!O61,IF(Dados!$P$7=D$208,Dados!P61,IF(Dados!$Q$7=D$208,Dados!Q61)))))</f>
      </c>
      <c r="E61" s="21">
        <f>IF(D61="","",IF(Dados!$T$7=E$208,Dados!T61,IF(Dados!$U$7=E$208,Dados!U61,IF(Dados!$V$7=E$208,Dados!V61,IF(Dados!$W$7=E$208,Dados!W61)))))</f>
      </c>
      <c r="F61" s="21">
        <f>IF(E61="","",IF(Dados!$Z$7=F$208,Dados!Z61,IF(Dados!$AA$7=F$208,Dados!AA61,IF(Dados!$AB$7=F$208,Dados!AB61,IF(Dados!$AC$7=F$208,Dados!AC61)))))</f>
      </c>
      <c r="G61" s="21">
        <f>IF(F61="","",IF(Dados!$AF$7=G$208,Dados!AF61,IF(Dados!$AG$7=G$208,Dados!AG61,IF(Dados!$AH$7=G$208,Dados!AH61,IF(Dados!$AI$7=G$208,Dados!AI61)))))</f>
      </c>
      <c r="H61" s="25">
        <f>IF(G61="","",IF(Dados!$AL$7=H$208,Dados!AL61,IF(Dados!$AM$7=H$208,Dados!AM61,IF(Dados!$AN$7=H$208,Dados!AN61,IF(Dados!$AO$7=H$208,Dados!AO61)))))</f>
      </c>
      <c r="I61" s="21">
        <f>IF(H61="","",IF(Dados!$AR$7=I$208,Dados!AR61,IF(Dados!$AS$7=I$208,Dados!AS61,IF(Dados!$AT$7=I$208,Dados!AT61,IF(Dados!$AU$7=I$208,Dados!AU61)))))</f>
      </c>
      <c r="J61" s="21">
        <f>IF(I61="","",IF(Dados!$AX$7=J$208,Dados!AX61,IF(Dados!$AY$7=J$208,Dados!AY61,IF(Dados!$AZ$7=J$208,Dados!AZ61,IF(Dados!$BA$7=J$208,Dados!BA61)))))</f>
      </c>
      <c r="K61" s="21">
        <f>IF(J61="","",IF(Dados!$BD$7=K$208,Dados!BD61,IF(Dados!$BE$7=K$208,Dados!BE61,IF(Dados!$BF$7=K$208,Dados!BF61,IF(Dados!$BG$7=K$208,Dados!BG61)))))</f>
      </c>
      <c r="L61" s="21">
        <f>IF(K61="","",IF(Dados!$BJ$7=L$208,Dados!BJ61,IF(Dados!$BK$7=L$208,Dados!BK61,IF(Dados!$BL$7=L$208,Dados!BL61,IF(Dados!$BM$7=L$208,Dados!BM61)))))</f>
      </c>
      <c r="M61" s="21">
        <f>IF(L61="","",IF(Dados!$BP$7=M$208,Dados!BP61,IF(Dados!$BQ$7=M$208,Dados!BQ61,IF(Dados!$BR$7=M$208,Dados!BR61,IF(Dados!$BS$7=M$208,Dados!BS61)))))</f>
      </c>
      <c r="N61" s="21">
        <f>IF(M61="","",IF(Dados!$BV$7=N$208,Dados!BV61,IF(Dados!$BW$7=N$208,Dados!BW61,IF(Dados!$BX$7=N$208,Dados!BX61,IF(Dados!$BY$7=N$208,Dados!BY61)))))</f>
      </c>
      <c r="O61" s="21">
        <f>IF(N61="","",IF(Dados!$CB$7=O$208,Dados!CB61,IF(Dados!$CC$7=O$208,Dados!CC61,IF(Dados!$CD$7=O$208,Dados!CD61,IF(Dados!$CE$7=O$208,Dados!CE61)))))</f>
      </c>
      <c r="P61" s="21">
        <f>IF(O61="","",IF(Dados!$CH$7=P$208,Dados!CH61,IF(Dados!$CI$7=P$208,Dados!CI61,IF(Dados!$CJ$7=P$208,Dados!CJ61,IF(Dados!$CK$7=P$208,Dados!CK61)))))</f>
      </c>
      <c r="Q61" s="21">
        <f>IF(P61="","",IF(Dados!$CN$7=Q$208,Dados!CN61,IF(Dados!$CO$7=Q$208,Dados!CO61,IF(Dados!$CP$7=Q$208,Dados!CP61,IF(Dados!$CQ$7=Q$208,Dados!CQ61)))))</f>
      </c>
      <c r="R61" s="21">
        <f>IF(Q61="","",IF(Dados!$CT$7=R$208,Dados!CT61,IF(Dados!$CU$7=R$208,Dados!CU61,IF(Dados!$CV$7=R$208,Dados!CV61,IF(Dados!$CW$7=R$208,Dados!CW61)))))</f>
      </c>
      <c r="S61" s="21">
        <f>IF(R61="","",IF(Dados!$CZ$7=S$208,Dados!CZ61,IF(Dados!$DA$7=S$208,Dados!DA61,IF(Dados!$DB$7=S$208,Dados!DB61,IF(Dados!$DC$7=S$208,Dados!DC61)))))</f>
      </c>
      <c r="T61" s="21">
        <f>IF(S61="","",IF(Dados!$DF$7=T$208,Dados!DF61,IF(Dados!$DG$7=T$208,Dados!DG61,IF(Dados!$DH$7=T$208,Dados!DH61,IF(Dados!$DI$7=T$208,Dados!DI61)))))</f>
      </c>
      <c r="U61" s="21">
        <f>IF(T61="","",IF(Dados!$DL$7=U$208,Dados!DL61,IF(Dados!$DM$7=U$208,Dados!DM61,IF(Dados!$DN$7=U$208,Dados!DN61,IF(Dados!$DO$7=U$208,Dados!DO61)))))</f>
      </c>
      <c r="V61" s="22">
        <f>IF(A61="","",SUM(Dados!B61:DQ61)/20)</f>
      </c>
      <c r="W61" s="23">
        <f>IF(A61="","",SUM(B61:U61))</f>
        <v>0</v>
      </c>
      <c r="X61" s="24">
        <f>IF(A61="","",W61/V61)</f>
        <v>0</v>
      </c>
      <c r="Y61" s="22">
        <f>IF(A61="","",IF(X61&lt;5,"Nível 1",IF(X61&lt;10,"Nível 2",IF(X61&lt;16,"Nível 3",IF(X61&lt;19,"Nível 4",IF(X61&lt;21,"Nível 5",""))))))</f>
        <v>0</v>
      </c>
    </row>
    <row r="62" spans="1:25" ht="12.75">
      <c r="A62" s="20">
        <f>IF(Dados!A62=0,"",Dados!A62)</f>
      </c>
      <c r="B62" s="21">
        <f>IF(A62="","",IF(Dados!$B$7=B$208,Dados!B62,IF(Dados!$C$7=B$208,Dados!C62,IF(Dados!$D$7=B$208,Dados!D62,IF(Dados!$E$7=B$208,Dados!E62)))))</f>
      </c>
      <c r="C62" s="21">
        <f>IF(B62="","",IF(Dados!$H$7=C$208,Dados!H62,IF(Dados!$I$7=C$208,Dados!I62,IF(Dados!$J$7=C$208,Dados!J62,IF(Dados!$K$7=C$208,Dados!K62)))))</f>
      </c>
      <c r="D62" s="21">
        <f>IF(C62="","",IF(Dados!$N$7=D$208,Dados!N62,IF(Dados!$O$7=D$208,Dados!O62,IF(Dados!$P$7=D$208,Dados!P62,IF(Dados!$Q$7=D$208,Dados!Q62)))))</f>
      </c>
      <c r="E62" s="21">
        <f>IF(D62="","",IF(Dados!$T$7=E$208,Dados!T62,IF(Dados!$U$7=E$208,Dados!U62,IF(Dados!$V$7=E$208,Dados!V62,IF(Dados!$W$7=E$208,Dados!W62)))))</f>
      </c>
      <c r="F62" s="21">
        <f>IF(E62="","",IF(Dados!$Z$7=F$208,Dados!Z62,IF(Dados!$AA$7=F$208,Dados!AA62,IF(Dados!$AB$7=F$208,Dados!AB62,IF(Dados!$AC$7=F$208,Dados!AC62)))))</f>
      </c>
      <c r="G62" s="21">
        <f>IF(F62="","",IF(Dados!$AF$7=G$208,Dados!AF62,IF(Dados!$AG$7=G$208,Dados!AG62,IF(Dados!$AH$7=G$208,Dados!AH62,IF(Dados!$AI$7=G$208,Dados!AI62)))))</f>
      </c>
      <c r="H62" s="25">
        <f>IF(G62="","",IF(Dados!$AL$7=H$208,Dados!AL62,IF(Dados!$AM$7=H$208,Dados!AM62,IF(Dados!$AN$7=H$208,Dados!AN62,IF(Dados!$AO$7=H$208,Dados!AO62)))))</f>
      </c>
      <c r="I62" s="21">
        <f>IF(H62="","",IF(Dados!$AR$7=I$208,Dados!AR62,IF(Dados!$AS$7=I$208,Dados!AS62,IF(Dados!$AT$7=I$208,Dados!AT62,IF(Dados!$AU$7=I$208,Dados!AU62)))))</f>
      </c>
      <c r="J62" s="21">
        <f>IF(I62="","",IF(Dados!$AX$7=J$208,Dados!AX62,IF(Dados!$AY$7=J$208,Dados!AY62,IF(Dados!$AZ$7=J$208,Dados!AZ62,IF(Dados!$BA$7=J$208,Dados!BA62)))))</f>
      </c>
      <c r="K62" s="21">
        <f>IF(J62="","",IF(Dados!$BD$7=K$208,Dados!BD62,IF(Dados!$BE$7=K$208,Dados!BE62,IF(Dados!$BF$7=K$208,Dados!BF62,IF(Dados!$BG$7=K$208,Dados!BG62)))))</f>
      </c>
      <c r="L62" s="21">
        <f>IF(K62="","",IF(Dados!$BJ$7=L$208,Dados!BJ62,IF(Dados!$BK$7=L$208,Dados!BK62,IF(Dados!$BL$7=L$208,Dados!BL62,IF(Dados!$BM$7=L$208,Dados!BM62)))))</f>
      </c>
      <c r="M62" s="21">
        <f>IF(L62="","",IF(Dados!$BP$7=M$208,Dados!BP62,IF(Dados!$BQ$7=M$208,Dados!BQ62,IF(Dados!$BR$7=M$208,Dados!BR62,IF(Dados!$BS$7=M$208,Dados!BS62)))))</f>
      </c>
      <c r="N62" s="21">
        <f>IF(M62="","",IF(Dados!$BV$7=N$208,Dados!BV62,IF(Dados!$BW$7=N$208,Dados!BW62,IF(Dados!$BX$7=N$208,Dados!BX62,IF(Dados!$BY$7=N$208,Dados!BY62)))))</f>
      </c>
      <c r="O62" s="21">
        <f>IF(N62="","",IF(Dados!$CB$7=O$208,Dados!CB62,IF(Dados!$CC$7=O$208,Dados!CC62,IF(Dados!$CD$7=O$208,Dados!CD62,IF(Dados!$CE$7=O$208,Dados!CE62)))))</f>
      </c>
      <c r="P62" s="21">
        <f>IF(O62="","",IF(Dados!$CH$7=P$208,Dados!CH62,IF(Dados!$CI$7=P$208,Dados!CI62,IF(Dados!$CJ$7=P$208,Dados!CJ62,IF(Dados!$CK$7=P$208,Dados!CK62)))))</f>
      </c>
      <c r="Q62" s="21">
        <f>IF(P62="","",IF(Dados!$CN$7=Q$208,Dados!CN62,IF(Dados!$CO$7=Q$208,Dados!CO62,IF(Dados!$CP$7=Q$208,Dados!CP62,IF(Dados!$CQ$7=Q$208,Dados!CQ62)))))</f>
      </c>
      <c r="R62" s="21">
        <f>IF(Q62="","",IF(Dados!$CT$7=R$208,Dados!CT62,IF(Dados!$CU$7=R$208,Dados!CU62,IF(Dados!$CV$7=R$208,Dados!CV62,IF(Dados!$CW$7=R$208,Dados!CW62)))))</f>
      </c>
      <c r="S62" s="21">
        <f>IF(R62="","",IF(Dados!$CZ$7=S$208,Dados!CZ62,IF(Dados!$DA$7=S$208,Dados!DA62,IF(Dados!$DB$7=S$208,Dados!DB62,IF(Dados!$DC$7=S$208,Dados!DC62)))))</f>
      </c>
      <c r="T62" s="21">
        <f>IF(S62="","",IF(Dados!$DF$7=T$208,Dados!DF62,IF(Dados!$DG$7=T$208,Dados!DG62,IF(Dados!$DH$7=T$208,Dados!DH62,IF(Dados!$DI$7=T$208,Dados!DI62)))))</f>
      </c>
      <c r="U62" s="21">
        <f>IF(T62="","",IF(Dados!$DL$7=U$208,Dados!DL62,IF(Dados!$DM$7=U$208,Dados!DM62,IF(Dados!$DN$7=U$208,Dados!DN62,IF(Dados!$DO$7=U$208,Dados!DO62)))))</f>
      </c>
      <c r="V62" s="22">
        <f>IF(A62="","",SUM(Dados!B62:DQ62)/20)</f>
      </c>
      <c r="W62" s="23">
        <f>IF(A62="","",SUM(B62:U62))</f>
        <v>0</v>
      </c>
      <c r="X62" s="24">
        <f>IF(A62="","",W62/V62)</f>
        <v>0</v>
      </c>
      <c r="Y62" s="22">
        <f>IF(A62="","",IF(X62&lt;5,"Nível 1",IF(X62&lt;10,"Nível 2",IF(X62&lt;16,"Nível 3",IF(X62&lt;19,"Nível 4",IF(X62&lt;21,"Nível 5",""))))))</f>
        <v>0</v>
      </c>
    </row>
    <row r="63" spans="1:25" ht="12.75">
      <c r="A63" s="20">
        <f>IF(Dados!A63=0,"",Dados!A63)</f>
      </c>
      <c r="B63" s="21">
        <f>IF(A63="","",IF(Dados!$B$7=B$208,Dados!B63,IF(Dados!$C$7=B$208,Dados!C63,IF(Dados!$D$7=B$208,Dados!D63,IF(Dados!$E$7=B$208,Dados!E63)))))</f>
      </c>
      <c r="C63" s="21">
        <f>IF(B63="","",IF(Dados!$H$7=C$208,Dados!H63,IF(Dados!$I$7=C$208,Dados!I63,IF(Dados!$J$7=C$208,Dados!J63,IF(Dados!$K$7=C$208,Dados!K63)))))</f>
      </c>
      <c r="D63" s="21">
        <f>IF(C63="","",IF(Dados!$N$7=D$208,Dados!N63,IF(Dados!$O$7=D$208,Dados!O63,IF(Dados!$P$7=D$208,Dados!P63,IF(Dados!$Q$7=D$208,Dados!Q63)))))</f>
      </c>
      <c r="E63" s="21">
        <f>IF(D63="","",IF(Dados!$T$7=E$208,Dados!T63,IF(Dados!$U$7=E$208,Dados!U63,IF(Dados!$V$7=E$208,Dados!V63,IF(Dados!$W$7=E$208,Dados!W63)))))</f>
      </c>
      <c r="F63" s="21">
        <f>IF(E63="","",IF(Dados!$Z$7=F$208,Dados!Z63,IF(Dados!$AA$7=F$208,Dados!AA63,IF(Dados!$AB$7=F$208,Dados!AB63,IF(Dados!$AC$7=F$208,Dados!AC63)))))</f>
      </c>
      <c r="G63" s="21">
        <f>IF(F63="","",IF(Dados!$AF$7=G$208,Dados!AF63,IF(Dados!$AG$7=G$208,Dados!AG63,IF(Dados!$AH$7=G$208,Dados!AH63,IF(Dados!$AI$7=G$208,Dados!AI63)))))</f>
      </c>
      <c r="H63" s="25">
        <f>IF(G63="","",IF(Dados!$AL$7=H$208,Dados!AL63,IF(Dados!$AM$7=H$208,Dados!AM63,IF(Dados!$AN$7=H$208,Dados!AN63,IF(Dados!$AO$7=H$208,Dados!AO63)))))</f>
      </c>
      <c r="I63" s="21">
        <f>IF(H63="","",IF(Dados!$AR$7=I$208,Dados!AR63,IF(Dados!$AS$7=I$208,Dados!AS63,IF(Dados!$AT$7=I$208,Dados!AT63,IF(Dados!$AU$7=I$208,Dados!AU63)))))</f>
      </c>
      <c r="J63" s="21">
        <f>IF(I63="","",IF(Dados!$AX$7=J$208,Dados!AX63,IF(Dados!$AY$7=J$208,Dados!AY63,IF(Dados!$AZ$7=J$208,Dados!AZ63,IF(Dados!$BA$7=J$208,Dados!BA63)))))</f>
      </c>
      <c r="K63" s="21">
        <f>IF(J63="","",IF(Dados!$BD$7=K$208,Dados!BD63,IF(Dados!$BE$7=K$208,Dados!BE63,IF(Dados!$BF$7=K$208,Dados!BF63,IF(Dados!$BG$7=K$208,Dados!BG63)))))</f>
      </c>
      <c r="L63" s="21">
        <f>IF(K63="","",IF(Dados!$BJ$7=L$208,Dados!BJ63,IF(Dados!$BK$7=L$208,Dados!BK63,IF(Dados!$BL$7=L$208,Dados!BL63,IF(Dados!$BM$7=L$208,Dados!BM63)))))</f>
      </c>
      <c r="M63" s="21">
        <f>IF(L63="","",IF(Dados!$BP$7=M$208,Dados!BP63,IF(Dados!$BQ$7=M$208,Dados!BQ63,IF(Dados!$BR$7=M$208,Dados!BR63,IF(Dados!$BS$7=M$208,Dados!BS63)))))</f>
      </c>
      <c r="N63" s="21">
        <f>IF(M63="","",IF(Dados!$BV$7=N$208,Dados!BV63,IF(Dados!$BW$7=N$208,Dados!BW63,IF(Dados!$BX$7=N$208,Dados!BX63,IF(Dados!$BY$7=N$208,Dados!BY63)))))</f>
      </c>
      <c r="O63" s="21">
        <f>IF(N63="","",IF(Dados!$CB$7=O$208,Dados!CB63,IF(Dados!$CC$7=O$208,Dados!CC63,IF(Dados!$CD$7=O$208,Dados!CD63,IF(Dados!$CE$7=O$208,Dados!CE63)))))</f>
      </c>
      <c r="P63" s="21">
        <f>IF(O63="","",IF(Dados!$CH$7=P$208,Dados!CH63,IF(Dados!$CI$7=P$208,Dados!CI63,IF(Dados!$CJ$7=P$208,Dados!CJ63,IF(Dados!$CK$7=P$208,Dados!CK63)))))</f>
      </c>
      <c r="Q63" s="21">
        <f>IF(P63="","",IF(Dados!$CN$7=Q$208,Dados!CN63,IF(Dados!$CO$7=Q$208,Dados!CO63,IF(Dados!$CP$7=Q$208,Dados!CP63,IF(Dados!$CQ$7=Q$208,Dados!CQ63)))))</f>
      </c>
      <c r="R63" s="21">
        <f>IF(Q63="","",IF(Dados!$CT$7=R$208,Dados!CT63,IF(Dados!$CU$7=R$208,Dados!CU63,IF(Dados!$CV$7=R$208,Dados!CV63,IF(Dados!$CW$7=R$208,Dados!CW63)))))</f>
      </c>
      <c r="S63" s="21">
        <f>IF(R63="","",IF(Dados!$CZ$7=S$208,Dados!CZ63,IF(Dados!$DA$7=S$208,Dados!DA63,IF(Dados!$DB$7=S$208,Dados!DB63,IF(Dados!$DC$7=S$208,Dados!DC63)))))</f>
      </c>
      <c r="T63" s="21">
        <f>IF(S63="","",IF(Dados!$DF$7=T$208,Dados!DF63,IF(Dados!$DG$7=T$208,Dados!DG63,IF(Dados!$DH$7=T$208,Dados!DH63,IF(Dados!$DI$7=T$208,Dados!DI63)))))</f>
      </c>
      <c r="U63" s="21">
        <f>IF(T63="","",IF(Dados!$DL$7=U$208,Dados!DL63,IF(Dados!$DM$7=U$208,Dados!DM63,IF(Dados!$DN$7=U$208,Dados!DN63,IF(Dados!$DO$7=U$208,Dados!DO63)))))</f>
      </c>
      <c r="V63" s="22">
        <f>IF(A63="","",SUM(Dados!B63:DQ63)/20)</f>
      </c>
      <c r="W63" s="23">
        <f>IF(A63="","",SUM(B63:U63))</f>
        <v>0</v>
      </c>
      <c r="X63" s="24">
        <f>IF(A63="","",W63/V63)</f>
        <v>0</v>
      </c>
      <c r="Y63" s="22">
        <f>IF(A63="","",IF(X63&lt;5,"Nível 1",IF(X63&lt;10,"Nível 2",IF(X63&lt;16,"Nível 3",IF(X63&lt;19,"Nível 4",IF(X63&lt;21,"Nível 5",""))))))</f>
        <v>0</v>
      </c>
    </row>
    <row r="64" spans="1:25" ht="12.75">
      <c r="A64" s="20">
        <f>IF(Dados!A64=0,"",Dados!A64)</f>
      </c>
      <c r="B64" s="21">
        <f>IF(A64="","",IF(Dados!$B$7=B$208,Dados!B64,IF(Dados!$C$7=B$208,Dados!C64,IF(Dados!$D$7=B$208,Dados!D64,IF(Dados!$E$7=B$208,Dados!E64)))))</f>
      </c>
      <c r="C64" s="21">
        <f>IF(B64="","",IF(Dados!$H$7=C$208,Dados!H64,IF(Dados!$I$7=C$208,Dados!I64,IF(Dados!$J$7=C$208,Dados!J64,IF(Dados!$K$7=C$208,Dados!K64)))))</f>
      </c>
      <c r="D64" s="21">
        <f>IF(C64="","",IF(Dados!$N$7=D$208,Dados!N64,IF(Dados!$O$7=D$208,Dados!O64,IF(Dados!$P$7=D$208,Dados!P64,IF(Dados!$Q$7=D$208,Dados!Q64)))))</f>
      </c>
      <c r="E64" s="21">
        <f>IF(D64="","",IF(Dados!$T$7=E$208,Dados!T64,IF(Dados!$U$7=E$208,Dados!U64,IF(Dados!$V$7=E$208,Dados!V64,IF(Dados!$W$7=E$208,Dados!W64)))))</f>
      </c>
      <c r="F64" s="21">
        <f>IF(E64="","",IF(Dados!$Z$7=F$208,Dados!Z64,IF(Dados!$AA$7=F$208,Dados!AA64,IF(Dados!$AB$7=F$208,Dados!AB64,IF(Dados!$AC$7=F$208,Dados!AC64)))))</f>
      </c>
      <c r="G64" s="21">
        <f>IF(F64="","",IF(Dados!$AF$7=G$208,Dados!AF64,IF(Dados!$AG$7=G$208,Dados!AG64,IF(Dados!$AH$7=G$208,Dados!AH64,IF(Dados!$AI$7=G$208,Dados!AI64)))))</f>
      </c>
      <c r="H64" s="25">
        <f>IF(G64="","",IF(Dados!$AL$7=H$208,Dados!AL64,IF(Dados!$AM$7=H$208,Dados!AM64,IF(Dados!$AN$7=H$208,Dados!AN64,IF(Dados!$AO$7=H$208,Dados!AO64)))))</f>
      </c>
      <c r="I64" s="21">
        <f>IF(H64="","",IF(Dados!$AR$7=I$208,Dados!AR64,IF(Dados!$AS$7=I$208,Dados!AS64,IF(Dados!$AT$7=I$208,Dados!AT64,IF(Dados!$AU$7=I$208,Dados!AU64)))))</f>
      </c>
      <c r="J64" s="21">
        <f>IF(I64="","",IF(Dados!$AX$7=J$208,Dados!AX64,IF(Dados!$AY$7=J$208,Dados!AY64,IF(Dados!$AZ$7=J$208,Dados!AZ64,IF(Dados!$BA$7=J$208,Dados!BA64)))))</f>
      </c>
      <c r="K64" s="21">
        <f>IF(J64="","",IF(Dados!$BD$7=K$208,Dados!BD64,IF(Dados!$BE$7=K$208,Dados!BE64,IF(Dados!$BF$7=K$208,Dados!BF64,IF(Dados!$BG$7=K$208,Dados!BG64)))))</f>
      </c>
      <c r="L64" s="21">
        <f>IF(K64="","",IF(Dados!$BJ$7=L$208,Dados!BJ64,IF(Dados!$BK$7=L$208,Dados!BK64,IF(Dados!$BL$7=L$208,Dados!BL64,IF(Dados!$BM$7=L$208,Dados!BM64)))))</f>
      </c>
      <c r="M64" s="21">
        <f>IF(L64="","",IF(Dados!$BP$7=M$208,Dados!BP64,IF(Dados!$BQ$7=M$208,Dados!BQ64,IF(Dados!$BR$7=M$208,Dados!BR64,IF(Dados!$BS$7=M$208,Dados!BS64)))))</f>
      </c>
      <c r="N64" s="21">
        <f>IF(M64="","",IF(Dados!$BV$7=N$208,Dados!BV64,IF(Dados!$BW$7=N$208,Dados!BW64,IF(Dados!$BX$7=N$208,Dados!BX64,IF(Dados!$BY$7=N$208,Dados!BY64)))))</f>
      </c>
      <c r="O64" s="21">
        <f>IF(N64="","",IF(Dados!$CB$7=O$208,Dados!CB64,IF(Dados!$CC$7=O$208,Dados!CC64,IF(Dados!$CD$7=O$208,Dados!CD64,IF(Dados!$CE$7=O$208,Dados!CE64)))))</f>
      </c>
      <c r="P64" s="21">
        <f>IF(O64="","",IF(Dados!$CH$7=P$208,Dados!CH64,IF(Dados!$CI$7=P$208,Dados!CI64,IF(Dados!$CJ$7=P$208,Dados!CJ64,IF(Dados!$CK$7=P$208,Dados!CK64)))))</f>
      </c>
      <c r="Q64" s="21">
        <f>IF(P64="","",IF(Dados!$CN$7=Q$208,Dados!CN64,IF(Dados!$CO$7=Q$208,Dados!CO64,IF(Dados!$CP$7=Q$208,Dados!CP64,IF(Dados!$CQ$7=Q$208,Dados!CQ64)))))</f>
      </c>
      <c r="R64" s="21">
        <f>IF(Q64="","",IF(Dados!$CT$7=R$208,Dados!CT64,IF(Dados!$CU$7=R$208,Dados!CU64,IF(Dados!$CV$7=R$208,Dados!CV64,IF(Dados!$CW$7=R$208,Dados!CW64)))))</f>
      </c>
      <c r="S64" s="21">
        <f>IF(R64="","",IF(Dados!$CZ$7=S$208,Dados!CZ64,IF(Dados!$DA$7=S$208,Dados!DA64,IF(Dados!$DB$7=S$208,Dados!DB64,IF(Dados!$DC$7=S$208,Dados!DC64)))))</f>
      </c>
      <c r="T64" s="21">
        <f>IF(S64="","",IF(Dados!$DF$7=T$208,Dados!DF64,IF(Dados!$DG$7=T$208,Dados!DG64,IF(Dados!$DH$7=T$208,Dados!DH64,IF(Dados!$DI$7=T$208,Dados!DI64)))))</f>
      </c>
      <c r="U64" s="21">
        <f>IF(T64="","",IF(Dados!$DL$7=U$208,Dados!DL64,IF(Dados!$DM$7=U$208,Dados!DM64,IF(Dados!$DN$7=U$208,Dados!DN64,IF(Dados!$DO$7=U$208,Dados!DO64)))))</f>
      </c>
      <c r="V64" s="22">
        <f>IF(A64="","",SUM(Dados!B64:DQ64)/20)</f>
      </c>
      <c r="W64" s="23">
        <f>IF(A64="","",SUM(B64:U64))</f>
        <v>0</v>
      </c>
      <c r="X64" s="24">
        <f>IF(A64="","",W64/V64)</f>
        <v>0</v>
      </c>
      <c r="Y64" s="22">
        <f>IF(A64="","",IF(X64&lt;5,"Nível 1",IF(X64&lt;10,"Nível 2",IF(X64&lt;16,"Nível 3",IF(X64&lt;19,"Nível 4",IF(X64&lt;21,"Nível 5",""))))))</f>
        <v>0</v>
      </c>
    </row>
    <row r="65" spans="1:25" ht="12.75">
      <c r="A65" s="20">
        <f>IF(Dados!A65=0,"",Dados!A65)</f>
      </c>
      <c r="B65" s="21">
        <f>IF(A65="","",IF(Dados!$B$7=B$208,Dados!B65,IF(Dados!$C$7=B$208,Dados!C65,IF(Dados!$D$7=B$208,Dados!D65,IF(Dados!$E$7=B$208,Dados!E65)))))</f>
      </c>
      <c r="C65" s="21">
        <f>IF(B65="","",IF(Dados!$H$7=C$208,Dados!H65,IF(Dados!$I$7=C$208,Dados!I65,IF(Dados!$J$7=C$208,Dados!J65,IF(Dados!$K$7=C$208,Dados!K65)))))</f>
      </c>
      <c r="D65" s="21">
        <f>IF(C65="","",IF(Dados!$N$7=D$208,Dados!N65,IF(Dados!$O$7=D$208,Dados!O65,IF(Dados!$P$7=D$208,Dados!P65,IF(Dados!$Q$7=D$208,Dados!Q65)))))</f>
      </c>
      <c r="E65" s="21">
        <f>IF(D65="","",IF(Dados!$T$7=E$208,Dados!T65,IF(Dados!$U$7=E$208,Dados!U65,IF(Dados!$V$7=E$208,Dados!V65,IF(Dados!$W$7=E$208,Dados!W65)))))</f>
      </c>
      <c r="F65" s="21">
        <f>IF(E65="","",IF(Dados!$Z$7=F$208,Dados!Z65,IF(Dados!$AA$7=F$208,Dados!AA65,IF(Dados!$AB$7=F$208,Dados!AB65,IF(Dados!$AC$7=F$208,Dados!AC65)))))</f>
      </c>
      <c r="G65" s="21">
        <f>IF(F65="","",IF(Dados!$AF$7=G$208,Dados!AF65,IF(Dados!$AG$7=G$208,Dados!AG65,IF(Dados!$AH$7=G$208,Dados!AH65,IF(Dados!$AI$7=G$208,Dados!AI65)))))</f>
      </c>
      <c r="H65" s="25">
        <f>IF(G65="","",IF(Dados!$AL$7=H$208,Dados!AL65,IF(Dados!$AM$7=H$208,Dados!AM65,IF(Dados!$AN$7=H$208,Dados!AN65,IF(Dados!$AO$7=H$208,Dados!AO65)))))</f>
      </c>
      <c r="I65" s="21">
        <f>IF(H65="","",IF(Dados!$AR$7=I$208,Dados!AR65,IF(Dados!$AS$7=I$208,Dados!AS65,IF(Dados!$AT$7=I$208,Dados!AT65,IF(Dados!$AU$7=I$208,Dados!AU65)))))</f>
      </c>
      <c r="J65" s="21">
        <f>IF(I65="","",IF(Dados!$AX$7=J$208,Dados!AX65,IF(Dados!$AY$7=J$208,Dados!AY65,IF(Dados!$AZ$7=J$208,Dados!AZ65,IF(Dados!$BA$7=J$208,Dados!BA65)))))</f>
      </c>
      <c r="K65" s="21">
        <f>IF(J65="","",IF(Dados!$BD$7=K$208,Dados!BD65,IF(Dados!$BE$7=K$208,Dados!BE65,IF(Dados!$BF$7=K$208,Dados!BF65,IF(Dados!$BG$7=K$208,Dados!BG65)))))</f>
      </c>
      <c r="L65" s="21">
        <f>IF(K65="","",IF(Dados!$BJ$7=L$208,Dados!BJ65,IF(Dados!$BK$7=L$208,Dados!BK65,IF(Dados!$BL$7=L$208,Dados!BL65,IF(Dados!$BM$7=L$208,Dados!BM65)))))</f>
      </c>
      <c r="M65" s="21">
        <f>IF(L65="","",IF(Dados!$BP$7=M$208,Dados!BP65,IF(Dados!$BQ$7=M$208,Dados!BQ65,IF(Dados!$BR$7=M$208,Dados!BR65,IF(Dados!$BS$7=M$208,Dados!BS65)))))</f>
      </c>
      <c r="N65" s="21">
        <f>IF(M65="","",IF(Dados!$BV$7=N$208,Dados!BV65,IF(Dados!$BW$7=N$208,Dados!BW65,IF(Dados!$BX$7=N$208,Dados!BX65,IF(Dados!$BY$7=N$208,Dados!BY65)))))</f>
      </c>
      <c r="O65" s="21">
        <f>IF(N65="","",IF(Dados!$CB$7=O$208,Dados!CB65,IF(Dados!$CC$7=O$208,Dados!CC65,IF(Dados!$CD$7=O$208,Dados!CD65,IF(Dados!$CE$7=O$208,Dados!CE65)))))</f>
      </c>
      <c r="P65" s="21">
        <f>IF(O65="","",IF(Dados!$CH$7=P$208,Dados!CH65,IF(Dados!$CI$7=P$208,Dados!CI65,IF(Dados!$CJ$7=P$208,Dados!CJ65,IF(Dados!$CK$7=P$208,Dados!CK65)))))</f>
      </c>
      <c r="Q65" s="21">
        <f>IF(P65="","",IF(Dados!$CN$7=Q$208,Dados!CN65,IF(Dados!$CO$7=Q$208,Dados!CO65,IF(Dados!$CP$7=Q$208,Dados!CP65,IF(Dados!$CQ$7=Q$208,Dados!CQ65)))))</f>
      </c>
      <c r="R65" s="21">
        <f>IF(Q65="","",IF(Dados!$CT$7=R$208,Dados!CT65,IF(Dados!$CU$7=R$208,Dados!CU65,IF(Dados!$CV$7=R$208,Dados!CV65,IF(Dados!$CW$7=R$208,Dados!CW65)))))</f>
      </c>
      <c r="S65" s="21">
        <f>IF(R65="","",IF(Dados!$CZ$7=S$208,Dados!CZ65,IF(Dados!$DA$7=S$208,Dados!DA65,IF(Dados!$DB$7=S$208,Dados!DB65,IF(Dados!$DC$7=S$208,Dados!DC65)))))</f>
      </c>
      <c r="T65" s="21">
        <f>IF(S65="","",IF(Dados!$DF$7=T$208,Dados!DF65,IF(Dados!$DG$7=T$208,Dados!DG65,IF(Dados!$DH$7=T$208,Dados!DH65,IF(Dados!$DI$7=T$208,Dados!DI65)))))</f>
      </c>
      <c r="U65" s="21">
        <f>IF(T65="","",IF(Dados!$DL$7=U$208,Dados!DL65,IF(Dados!$DM$7=U$208,Dados!DM65,IF(Dados!$DN$7=U$208,Dados!DN65,IF(Dados!$DO$7=U$208,Dados!DO65)))))</f>
      </c>
      <c r="V65" s="22">
        <f>IF(A65="","",SUM(Dados!B65:DQ65)/20)</f>
      </c>
      <c r="W65" s="23">
        <f>IF(A65="","",SUM(B65:U65))</f>
        <v>0</v>
      </c>
      <c r="X65" s="24">
        <f>IF(A65="","",W65/V65)</f>
        <v>0</v>
      </c>
      <c r="Y65" s="22">
        <f>IF(A65="","",IF(X65&lt;5,"Nível 1",IF(X65&lt;10,"Nível 2",IF(X65&lt;16,"Nível 3",IF(X65&lt;19,"Nível 4",IF(X65&lt;21,"Nível 5",""))))))</f>
        <v>0</v>
      </c>
    </row>
    <row r="66" spans="1:25" ht="12.75">
      <c r="A66" s="20">
        <f>IF(Dados!A66=0,"",Dados!A66)</f>
      </c>
      <c r="B66" s="21">
        <f>IF(A66="","",IF(Dados!$B$7=B$208,Dados!B66,IF(Dados!$C$7=B$208,Dados!C66,IF(Dados!$D$7=B$208,Dados!D66,IF(Dados!$E$7=B$208,Dados!E66)))))</f>
      </c>
      <c r="C66" s="21">
        <f>IF(B66="","",IF(Dados!$H$7=C$208,Dados!H66,IF(Dados!$I$7=C$208,Dados!I66,IF(Dados!$J$7=C$208,Dados!J66,IF(Dados!$K$7=C$208,Dados!K66)))))</f>
      </c>
      <c r="D66" s="21">
        <f>IF(C66="","",IF(Dados!$N$7=D$208,Dados!N66,IF(Dados!$O$7=D$208,Dados!O66,IF(Dados!$P$7=D$208,Dados!P66,IF(Dados!$Q$7=D$208,Dados!Q66)))))</f>
      </c>
      <c r="E66" s="21">
        <f>IF(D66="","",IF(Dados!$T$7=E$208,Dados!T66,IF(Dados!$U$7=E$208,Dados!U66,IF(Dados!$V$7=E$208,Dados!V66,IF(Dados!$W$7=E$208,Dados!W66)))))</f>
      </c>
      <c r="F66" s="21">
        <f>IF(E66="","",IF(Dados!$Z$7=F$208,Dados!Z66,IF(Dados!$AA$7=F$208,Dados!AA66,IF(Dados!$AB$7=F$208,Dados!AB66,IF(Dados!$AC$7=F$208,Dados!AC66)))))</f>
      </c>
      <c r="G66" s="21">
        <f>IF(F66="","",IF(Dados!$AF$7=G$208,Dados!AF66,IF(Dados!$AG$7=G$208,Dados!AG66,IF(Dados!$AH$7=G$208,Dados!AH66,IF(Dados!$AI$7=G$208,Dados!AI66)))))</f>
      </c>
      <c r="H66" s="25">
        <f>IF(G66="","",IF(Dados!$AL$7=H$208,Dados!AL66,IF(Dados!$AM$7=H$208,Dados!AM66,IF(Dados!$AN$7=H$208,Dados!AN66,IF(Dados!$AO$7=H$208,Dados!AO66)))))</f>
      </c>
      <c r="I66" s="21">
        <f>IF(H66="","",IF(Dados!$AR$7=I$208,Dados!AR66,IF(Dados!$AS$7=I$208,Dados!AS66,IF(Dados!$AT$7=I$208,Dados!AT66,IF(Dados!$AU$7=I$208,Dados!AU66)))))</f>
      </c>
      <c r="J66" s="21">
        <f>IF(I66="","",IF(Dados!$AX$7=J$208,Dados!AX66,IF(Dados!$AY$7=J$208,Dados!AY66,IF(Dados!$AZ$7=J$208,Dados!AZ66,IF(Dados!$BA$7=J$208,Dados!BA66)))))</f>
      </c>
      <c r="K66" s="21">
        <f>IF(J66="","",IF(Dados!$BD$7=K$208,Dados!BD66,IF(Dados!$BE$7=K$208,Dados!BE66,IF(Dados!$BF$7=K$208,Dados!BF66,IF(Dados!$BG$7=K$208,Dados!BG66)))))</f>
      </c>
      <c r="L66" s="21">
        <f>IF(K66="","",IF(Dados!$BJ$7=L$208,Dados!BJ66,IF(Dados!$BK$7=L$208,Dados!BK66,IF(Dados!$BL$7=L$208,Dados!BL66,IF(Dados!$BM$7=L$208,Dados!BM66)))))</f>
      </c>
      <c r="M66" s="21">
        <f>IF(L66="","",IF(Dados!$BP$7=M$208,Dados!BP66,IF(Dados!$BQ$7=M$208,Dados!BQ66,IF(Dados!$BR$7=M$208,Dados!BR66,IF(Dados!$BS$7=M$208,Dados!BS66)))))</f>
      </c>
      <c r="N66" s="21">
        <f>IF(M66="","",IF(Dados!$BV$7=N$208,Dados!BV66,IF(Dados!$BW$7=N$208,Dados!BW66,IF(Dados!$BX$7=N$208,Dados!BX66,IF(Dados!$BY$7=N$208,Dados!BY66)))))</f>
      </c>
      <c r="O66" s="21">
        <f>IF(N66="","",IF(Dados!$CB$7=O$208,Dados!CB66,IF(Dados!$CC$7=O$208,Dados!CC66,IF(Dados!$CD$7=O$208,Dados!CD66,IF(Dados!$CE$7=O$208,Dados!CE66)))))</f>
      </c>
      <c r="P66" s="21">
        <f>IF(O66="","",IF(Dados!$CH$7=P$208,Dados!CH66,IF(Dados!$CI$7=P$208,Dados!CI66,IF(Dados!$CJ$7=P$208,Dados!CJ66,IF(Dados!$CK$7=P$208,Dados!CK66)))))</f>
      </c>
      <c r="Q66" s="21">
        <f>IF(P66="","",IF(Dados!$CN$7=Q$208,Dados!CN66,IF(Dados!$CO$7=Q$208,Dados!CO66,IF(Dados!$CP$7=Q$208,Dados!CP66,IF(Dados!$CQ$7=Q$208,Dados!CQ66)))))</f>
      </c>
      <c r="R66" s="21">
        <f>IF(Q66="","",IF(Dados!$CT$7=R$208,Dados!CT66,IF(Dados!$CU$7=R$208,Dados!CU66,IF(Dados!$CV$7=R$208,Dados!CV66,IF(Dados!$CW$7=R$208,Dados!CW66)))))</f>
      </c>
      <c r="S66" s="21">
        <f>IF(R66="","",IF(Dados!$CZ$7=S$208,Dados!CZ66,IF(Dados!$DA$7=S$208,Dados!DA66,IF(Dados!$DB$7=S$208,Dados!DB66,IF(Dados!$DC$7=S$208,Dados!DC66)))))</f>
      </c>
      <c r="T66" s="21">
        <f>IF(S66="","",IF(Dados!$DF$7=T$208,Dados!DF66,IF(Dados!$DG$7=T$208,Dados!DG66,IF(Dados!$DH$7=T$208,Dados!DH66,IF(Dados!$DI$7=T$208,Dados!DI66)))))</f>
      </c>
      <c r="U66" s="21">
        <f>IF(T66="","",IF(Dados!$DL$7=U$208,Dados!DL66,IF(Dados!$DM$7=U$208,Dados!DM66,IF(Dados!$DN$7=U$208,Dados!DN66,IF(Dados!$DO$7=U$208,Dados!DO66)))))</f>
      </c>
      <c r="V66" s="22">
        <f>IF(A66="","",SUM(Dados!B66:DQ66)/20)</f>
      </c>
      <c r="W66" s="23">
        <f>IF(A66="","",SUM(B66:U66))</f>
        <v>0</v>
      </c>
      <c r="X66" s="24">
        <f>IF(A66="","",W66/V66)</f>
        <v>0</v>
      </c>
      <c r="Y66" s="22">
        <f>IF(A66="","",IF(X66&lt;5,"Nível 1",IF(X66&lt;10,"Nível 2",IF(X66&lt;16,"Nível 3",IF(X66&lt;19,"Nível 4",IF(X66&lt;21,"Nível 5",""))))))</f>
        <v>0</v>
      </c>
    </row>
    <row r="67" spans="1:25" ht="12.75">
      <c r="A67" s="20">
        <f>IF(Dados!A67=0,"",Dados!A67)</f>
      </c>
      <c r="B67" s="21">
        <f>IF(A67="","",IF(Dados!$B$7=B$208,Dados!B67,IF(Dados!$C$7=B$208,Dados!C67,IF(Dados!$D$7=B$208,Dados!D67,IF(Dados!$E$7=B$208,Dados!E67)))))</f>
      </c>
      <c r="C67" s="21">
        <f>IF(B67="","",IF(Dados!$H$7=C$208,Dados!H67,IF(Dados!$I$7=C$208,Dados!I67,IF(Dados!$J$7=C$208,Dados!J67,IF(Dados!$K$7=C$208,Dados!K67)))))</f>
      </c>
      <c r="D67" s="21">
        <f>IF(C67="","",IF(Dados!$N$7=D$208,Dados!N67,IF(Dados!$O$7=D$208,Dados!O67,IF(Dados!$P$7=D$208,Dados!P67,IF(Dados!$Q$7=D$208,Dados!Q67)))))</f>
      </c>
      <c r="E67" s="21">
        <f>IF(D67="","",IF(Dados!$T$7=E$208,Dados!T67,IF(Dados!$U$7=E$208,Dados!U67,IF(Dados!$V$7=E$208,Dados!V67,IF(Dados!$W$7=E$208,Dados!W67)))))</f>
      </c>
      <c r="F67" s="21">
        <f>IF(E67="","",IF(Dados!$Z$7=F$208,Dados!Z67,IF(Dados!$AA$7=F$208,Dados!AA67,IF(Dados!$AB$7=F$208,Dados!AB67,IF(Dados!$AC$7=F$208,Dados!AC67)))))</f>
      </c>
      <c r="G67" s="21">
        <f>IF(F67="","",IF(Dados!$AF$7=G$208,Dados!AF67,IF(Dados!$AG$7=G$208,Dados!AG67,IF(Dados!$AH$7=G$208,Dados!AH67,IF(Dados!$AI$7=G$208,Dados!AI67)))))</f>
      </c>
      <c r="H67" s="25">
        <f>IF(G67="","",IF(Dados!$AL$7=H$208,Dados!AL67,IF(Dados!$AM$7=H$208,Dados!AM67,IF(Dados!$AN$7=H$208,Dados!AN67,IF(Dados!$AO$7=H$208,Dados!AO67)))))</f>
      </c>
      <c r="I67" s="21">
        <f>IF(H67="","",IF(Dados!$AR$7=I$208,Dados!AR67,IF(Dados!$AS$7=I$208,Dados!AS67,IF(Dados!$AT$7=I$208,Dados!AT67,IF(Dados!$AU$7=I$208,Dados!AU67)))))</f>
      </c>
      <c r="J67" s="21">
        <f>IF(I67="","",IF(Dados!$AX$7=J$208,Dados!AX67,IF(Dados!$AY$7=J$208,Dados!AY67,IF(Dados!$AZ$7=J$208,Dados!AZ67,IF(Dados!$BA$7=J$208,Dados!BA67)))))</f>
      </c>
      <c r="K67" s="21">
        <f>IF(J67="","",IF(Dados!$BD$7=K$208,Dados!BD67,IF(Dados!$BE$7=K$208,Dados!BE67,IF(Dados!$BF$7=K$208,Dados!BF67,IF(Dados!$BG$7=K$208,Dados!BG67)))))</f>
      </c>
      <c r="L67" s="21">
        <f>IF(K67="","",IF(Dados!$BJ$7=L$208,Dados!BJ67,IF(Dados!$BK$7=L$208,Dados!BK67,IF(Dados!$BL$7=L$208,Dados!BL67,IF(Dados!$BM$7=L$208,Dados!BM67)))))</f>
      </c>
      <c r="M67" s="21">
        <f>IF(L67="","",IF(Dados!$BP$7=M$208,Dados!BP67,IF(Dados!$BQ$7=M$208,Dados!BQ67,IF(Dados!$BR$7=M$208,Dados!BR67,IF(Dados!$BS$7=M$208,Dados!BS67)))))</f>
      </c>
      <c r="N67" s="21">
        <f>IF(M67="","",IF(Dados!$BV$7=N$208,Dados!BV67,IF(Dados!$BW$7=N$208,Dados!BW67,IF(Dados!$BX$7=N$208,Dados!BX67,IF(Dados!$BY$7=N$208,Dados!BY67)))))</f>
      </c>
      <c r="O67" s="21">
        <f>IF(N67="","",IF(Dados!$CB$7=O$208,Dados!CB67,IF(Dados!$CC$7=O$208,Dados!CC67,IF(Dados!$CD$7=O$208,Dados!CD67,IF(Dados!$CE$7=O$208,Dados!CE67)))))</f>
      </c>
      <c r="P67" s="21">
        <f>IF(O67="","",IF(Dados!$CH$7=P$208,Dados!CH67,IF(Dados!$CI$7=P$208,Dados!CI67,IF(Dados!$CJ$7=P$208,Dados!CJ67,IF(Dados!$CK$7=P$208,Dados!CK67)))))</f>
      </c>
      <c r="Q67" s="21">
        <f>IF(P67="","",IF(Dados!$CN$7=Q$208,Dados!CN67,IF(Dados!$CO$7=Q$208,Dados!CO67,IF(Dados!$CP$7=Q$208,Dados!CP67,IF(Dados!$CQ$7=Q$208,Dados!CQ67)))))</f>
      </c>
      <c r="R67" s="21">
        <f>IF(Q67="","",IF(Dados!$CT$7=R$208,Dados!CT67,IF(Dados!$CU$7=R$208,Dados!CU67,IF(Dados!$CV$7=R$208,Dados!CV67,IF(Dados!$CW$7=R$208,Dados!CW67)))))</f>
      </c>
      <c r="S67" s="21">
        <f>IF(R67="","",IF(Dados!$CZ$7=S$208,Dados!CZ67,IF(Dados!$DA$7=S$208,Dados!DA67,IF(Dados!$DB$7=S$208,Dados!DB67,IF(Dados!$DC$7=S$208,Dados!DC67)))))</f>
      </c>
      <c r="T67" s="21">
        <f>IF(S67="","",IF(Dados!$DF$7=T$208,Dados!DF67,IF(Dados!$DG$7=T$208,Dados!DG67,IF(Dados!$DH$7=T$208,Dados!DH67,IF(Dados!$DI$7=T$208,Dados!DI67)))))</f>
      </c>
      <c r="U67" s="21">
        <f>IF(T67="","",IF(Dados!$DL$7=U$208,Dados!DL67,IF(Dados!$DM$7=U$208,Dados!DM67,IF(Dados!$DN$7=U$208,Dados!DN67,IF(Dados!$DO$7=U$208,Dados!DO67)))))</f>
      </c>
      <c r="V67" s="22">
        <f>IF(A67="","",SUM(Dados!B67:DQ67)/20)</f>
      </c>
      <c r="W67" s="23">
        <f>IF(A67="","",SUM(B67:U67))</f>
        <v>0</v>
      </c>
      <c r="X67" s="24">
        <f>IF(A67="","",W67/V67)</f>
        <v>0</v>
      </c>
      <c r="Y67" s="22">
        <f>IF(A67="","",IF(X67&lt;5,"Nível 1",IF(X67&lt;10,"Nível 2",IF(X67&lt;16,"Nível 3",IF(X67&lt;19,"Nível 4",IF(X67&lt;21,"Nível 5",""))))))</f>
        <v>0</v>
      </c>
    </row>
    <row r="68" spans="1:25" ht="12.75">
      <c r="A68" s="20">
        <f>IF(Dados!A68=0,"",Dados!A68)</f>
      </c>
      <c r="B68" s="21">
        <f>IF(A68="","",IF(Dados!$B$7=B$208,Dados!B68,IF(Dados!$C$7=B$208,Dados!C68,IF(Dados!$D$7=B$208,Dados!D68,IF(Dados!$E$7=B$208,Dados!E68)))))</f>
      </c>
      <c r="C68" s="21">
        <f>IF(B68="","",IF(Dados!$H$7=C$208,Dados!H68,IF(Dados!$I$7=C$208,Dados!I68,IF(Dados!$J$7=C$208,Dados!J68,IF(Dados!$K$7=C$208,Dados!K68)))))</f>
      </c>
      <c r="D68" s="21">
        <f>IF(C68="","",IF(Dados!$N$7=D$208,Dados!N68,IF(Dados!$O$7=D$208,Dados!O68,IF(Dados!$P$7=D$208,Dados!P68,IF(Dados!$Q$7=D$208,Dados!Q68)))))</f>
      </c>
      <c r="E68" s="21">
        <f>IF(D68="","",IF(Dados!$T$7=E$208,Dados!T68,IF(Dados!$U$7=E$208,Dados!U68,IF(Dados!$V$7=E$208,Dados!V68,IF(Dados!$W$7=E$208,Dados!W68)))))</f>
      </c>
      <c r="F68" s="21">
        <f>IF(E68="","",IF(Dados!$Z$7=F$208,Dados!Z68,IF(Dados!$AA$7=F$208,Dados!AA68,IF(Dados!$AB$7=F$208,Dados!AB68,IF(Dados!$AC$7=F$208,Dados!AC68)))))</f>
      </c>
      <c r="G68" s="21">
        <f>IF(F68="","",IF(Dados!$AF$7=G$208,Dados!AF68,IF(Dados!$AG$7=G$208,Dados!AG68,IF(Dados!$AH$7=G$208,Dados!AH68,IF(Dados!$AI$7=G$208,Dados!AI68)))))</f>
      </c>
      <c r="H68" s="25">
        <f>IF(G68="","",IF(Dados!$AL$7=H$208,Dados!AL68,IF(Dados!$AM$7=H$208,Dados!AM68,IF(Dados!$AN$7=H$208,Dados!AN68,IF(Dados!$AO$7=H$208,Dados!AO68)))))</f>
      </c>
      <c r="I68" s="21">
        <f>IF(H68="","",IF(Dados!$AR$7=I$208,Dados!AR68,IF(Dados!$AS$7=I$208,Dados!AS68,IF(Dados!$AT$7=I$208,Dados!AT68,IF(Dados!$AU$7=I$208,Dados!AU68)))))</f>
      </c>
      <c r="J68" s="21">
        <f>IF(I68="","",IF(Dados!$AX$7=J$208,Dados!AX68,IF(Dados!$AY$7=J$208,Dados!AY68,IF(Dados!$AZ$7=J$208,Dados!AZ68,IF(Dados!$BA$7=J$208,Dados!BA68)))))</f>
      </c>
      <c r="K68" s="21">
        <f>IF(J68="","",IF(Dados!$BD$7=K$208,Dados!BD68,IF(Dados!$BE$7=K$208,Dados!BE68,IF(Dados!$BF$7=K$208,Dados!BF68,IF(Dados!$BG$7=K$208,Dados!BG68)))))</f>
      </c>
      <c r="L68" s="21">
        <f>IF(K68="","",IF(Dados!$BJ$7=L$208,Dados!BJ68,IF(Dados!$BK$7=L$208,Dados!BK68,IF(Dados!$BL$7=L$208,Dados!BL68,IF(Dados!$BM$7=L$208,Dados!BM68)))))</f>
      </c>
      <c r="M68" s="21">
        <f>IF(L68="","",IF(Dados!$BP$7=M$208,Dados!BP68,IF(Dados!$BQ$7=M$208,Dados!BQ68,IF(Dados!$BR$7=M$208,Dados!BR68,IF(Dados!$BS$7=M$208,Dados!BS68)))))</f>
      </c>
      <c r="N68" s="21">
        <f>IF(M68="","",IF(Dados!$BV$7=N$208,Dados!BV68,IF(Dados!$BW$7=N$208,Dados!BW68,IF(Dados!$BX$7=N$208,Dados!BX68,IF(Dados!$BY$7=N$208,Dados!BY68)))))</f>
      </c>
      <c r="O68" s="21">
        <f>IF(N68="","",IF(Dados!$CB$7=O$208,Dados!CB68,IF(Dados!$CC$7=O$208,Dados!CC68,IF(Dados!$CD$7=O$208,Dados!CD68,IF(Dados!$CE$7=O$208,Dados!CE68)))))</f>
      </c>
      <c r="P68" s="21">
        <f>IF(O68="","",IF(Dados!$CH$7=P$208,Dados!CH68,IF(Dados!$CI$7=P$208,Dados!CI68,IF(Dados!$CJ$7=P$208,Dados!CJ68,IF(Dados!$CK$7=P$208,Dados!CK68)))))</f>
      </c>
      <c r="Q68" s="21">
        <f>IF(P68="","",IF(Dados!$CN$7=Q$208,Dados!CN68,IF(Dados!$CO$7=Q$208,Dados!CO68,IF(Dados!$CP$7=Q$208,Dados!CP68,IF(Dados!$CQ$7=Q$208,Dados!CQ68)))))</f>
      </c>
      <c r="R68" s="21">
        <f>IF(Q68="","",IF(Dados!$CT$7=R$208,Dados!CT68,IF(Dados!$CU$7=R$208,Dados!CU68,IF(Dados!$CV$7=R$208,Dados!CV68,IF(Dados!$CW$7=R$208,Dados!CW68)))))</f>
      </c>
      <c r="S68" s="21">
        <f>IF(R68="","",IF(Dados!$CZ$7=S$208,Dados!CZ68,IF(Dados!$DA$7=S$208,Dados!DA68,IF(Dados!$DB$7=S$208,Dados!DB68,IF(Dados!$DC$7=S$208,Dados!DC68)))))</f>
      </c>
      <c r="T68" s="21">
        <f>IF(S68="","",IF(Dados!$DF$7=T$208,Dados!DF68,IF(Dados!$DG$7=T$208,Dados!DG68,IF(Dados!$DH$7=T$208,Dados!DH68,IF(Dados!$DI$7=T$208,Dados!DI68)))))</f>
      </c>
      <c r="U68" s="21">
        <f>IF(T68="","",IF(Dados!$DL$7=U$208,Dados!DL68,IF(Dados!$DM$7=U$208,Dados!DM68,IF(Dados!$DN$7=U$208,Dados!DN68,IF(Dados!$DO$7=U$208,Dados!DO68)))))</f>
      </c>
      <c r="V68" s="22">
        <f>IF(A68="","",SUM(Dados!B68:DQ68)/20)</f>
      </c>
      <c r="W68" s="23">
        <f>IF(A68="","",SUM(B68:U68))</f>
        <v>0</v>
      </c>
      <c r="X68" s="24">
        <f>IF(A68="","",W68/V68)</f>
        <v>0</v>
      </c>
      <c r="Y68" s="22">
        <f>IF(A68="","",IF(X68&lt;5,"Nível 1",IF(X68&lt;10,"Nível 2",IF(X68&lt;16,"Nível 3",IF(X68&lt;19,"Nível 4",IF(X68&lt;21,"Nível 5",""))))))</f>
        <v>0</v>
      </c>
    </row>
    <row r="69" spans="1:25" ht="12.75">
      <c r="A69" s="20">
        <f>IF(Dados!A69=0,"",Dados!A69)</f>
      </c>
      <c r="B69" s="21">
        <f>IF(A69="","",IF(Dados!$B$7=B$208,Dados!B69,IF(Dados!$C$7=B$208,Dados!C69,IF(Dados!$D$7=B$208,Dados!D69,IF(Dados!$E$7=B$208,Dados!E69)))))</f>
      </c>
      <c r="C69" s="21">
        <f>IF(B69="","",IF(Dados!$H$7=C$208,Dados!H69,IF(Dados!$I$7=C$208,Dados!I69,IF(Dados!$J$7=C$208,Dados!J69,IF(Dados!$K$7=C$208,Dados!K69)))))</f>
      </c>
      <c r="D69" s="21">
        <f>IF(C69="","",IF(Dados!$N$7=D$208,Dados!N69,IF(Dados!$O$7=D$208,Dados!O69,IF(Dados!$P$7=D$208,Dados!P69,IF(Dados!$Q$7=D$208,Dados!Q69)))))</f>
      </c>
      <c r="E69" s="21">
        <f>IF(D69="","",IF(Dados!$T$7=E$208,Dados!T69,IF(Dados!$U$7=E$208,Dados!U69,IF(Dados!$V$7=E$208,Dados!V69,IF(Dados!$W$7=E$208,Dados!W69)))))</f>
      </c>
      <c r="F69" s="21">
        <f>IF(E69="","",IF(Dados!$Z$7=F$208,Dados!Z69,IF(Dados!$AA$7=F$208,Dados!AA69,IF(Dados!$AB$7=F$208,Dados!AB69,IF(Dados!$AC$7=F$208,Dados!AC69)))))</f>
      </c>
      <c r="G69" s="21">
        <f>IF(F69="","",IF(Dados!$AF$7=G$208,Dados!AF69,IF(Dados!$AG$7=G$208,Dados!AG69,IF(Dados!$AH$7=G$208,Dados!AH69,IF(Dados!$AI$7=G$208,Dados!AI69)))))</f>
      </c>
      <c r="H69" s="25">
        <f>IF(G69="","",IF(Dados!$AL$7=H$208,Dados!AL69,IF(Dados!$AM$7=H$208,Dados!AM69,IF(Dados!$AN$7=H$208,Dados!AN69,IF(Dados!$AO$7=H$208,Dados!AO69)))))</f>
      </c>
      <c r="I69" s="21">
        <f>IF(H69="","",IF(Dados!$AR$7=I$208,Dados!AR69,IF(Dados!$AS$7=I$208,Dados!AS69,IF(Dados!$AT$7=I$208,Dados!AT69,IF(Dados!$AU$7=I$208,Dados!AU69)))))</f>
      </c>
      <c r="J69" s="21">
        <f>IF(I69="","",IF(Dados!$AX$7=J$208,Dados!AX69,IF(Dados!$AY$7=J$208,Dados!AY69,IF(Dados!$AZ$7=J$208,Dados!AZ69,IF(Dados!$BA$7=J$208,Dados!BA69)))))</f>
      </c>
      <c r="K69" s="21">
        <f>IF(J69="","",IF(Dados!$BD$7=K$208,Dados!BD69,IF(Dados!$BE$7=K$208,Dados!BE69,IF(Dados!$BF$7=K$208,Dados!BF69,IF(Dados!$BG$7=K$208,Dados!BG69)))))</f>
      </c>
      <c r="L69" s="21">
        <f>IF(K69="","",IF(Dados!$BJ$7=L$208,Dados!BJ69,IF(Dados!$BK$7=L$208,Dados!BK69,IF(Dados!$BL$7=L$208,Dados!BL69,IF(Dados!$BM$7=L$208,Dados!BM69)))))</f>
      </c>
      <c r="M69" s="21">
        <f>IF(L69="","",IF(Dados!$BP$7=M$208,Dados!BP69,IF(Dados!$BQ$7=M$208,Dados!BQ69,IF(Dados!$BR$7=M$208,Dados!BR69,IF(Dados!$BS$7=M$208,Dados!BS69)))))</f>
      </c>
      <c r="N69" s="21">
        <f>IF(M69="","",IF(Dados!$BV$7=N$208,Dados!BV69,IF(Dados!$BW$7=N$208,Dados!BW69,IF(Dados!$BX$7=N$208,Dados!BX69,IF(Dados!$BY$7=N$208,Dados!BY69)))))</f>
      </c>
      <c r="O69" s="21">
        <f>IF(N69="","",IF(Dados!$CB$7=O$208,Dados!CB69,IF(Dados!$CC$7=O$208,Dados!CC69,IF(Dados!$CD$7=O$208,Dados!CD69,IF(Dados!$CE$7=O$208,Dados!CE69)))))</f>
      </c>
      <c r="P69" s="21">
        <f>IF(O69="","",IF(Dados!$CH$7=P$208,Dados!CH69,IF(Dados!$CI$7=P$208,Dados!CI69,IF(Dados!$CJ$7=P$208,Dados!CJ69,IF(Dados!$CK$7=P$208,Dados!CK69)))))</f>
      </c>
      <c r="Q69" s="21">
        <f>IF(P69="","",IF(Dados!$CN$7=Q$208,Dados!CN69,IF(Dados!$CO$7=Q$208,Dados!CO69,IF(Dados!$CP$7=Q$208,Dados!CP69,IF(Dados!$CQ$7=Q$208,Dados!CQ69)))))</f>
      </c>
      <c r="R69" s="21">
        <f>IF(Q69="","",IF(Dados!$CT$7=R$208,Dados!CT69,IF(Dados!$CU$7=R$208,Dados!CU69,IF(Dados!$CV$7=R$208,Dados!CV69,IF(Dados!$CW$7=R$208,Dados!CW69)))))</f>
      </c>
      <c r="S69" s="21">
        <f>IF(R69="","",IF(Dados!$CZ$7=S$208,Dados!CZ69,IF(Dados!$DA$7=S$208,Dados!DA69,IF(Dados!$DB$7=S$208,Dados!DB69,IF(Dados!$DC$7=S$208,Dados!DC69)))))</f>
      </c>
      <c r="T69" s="21">
        <f>IF(S69="","",IF(Dados!$DF$7=T$208,Dados!DF69,IF(Dados!$DG$7=T$208,Dados!DG69,IF(Dados!$DH$7=T$208,Dados!DH69,IF(Dados!$DI$7=T$208,Dados!DI69)))))</f>
      </c>
      <c r="U69" s="21">
        <f>IF(T69="","",IF(Dados!$DL$7=U$208,Dados!DL69,IF(Dados!$DM$7=U$208,Dados!DM69,IF(Dados!$DN$7=U$208,Dados!DN69,IF(Dados!$DO$7=U$208,Dados!DO69)))))</f>
      </c>
      <c r="V69" s="22">
        <f>IF(A69="","",SUM(Dados!B69:DQ69)/20)</f>
      </c>
      <c r="W69" s="23">
        <f>IF(A69="","",SUM(B69:U69))</f>
        <v>0</v>
      </c>
      <c r="X69" s="24">
        <f>IF(A69="","",W69/V69)</f>
        <v>0</v>
      </c>
      <c r="Y69" s="22">
        <f>IF(A69="","",IF(X69&lt;5,"Nível 1",IF(X69&lt;10,"Nível 2",IF(X69&lt;16,"Nível 3",IF(X69&lt;19,"Nível 4",IF(X69&lt;21,"Nível 5",""))))))</f>
        <v>0</v>
      </c>
    </row>
    <row r="70" spans="1:25" ht="12.75">
      <c r="A70" s="20">
        <f>IF(Dados!A70=0,"",Dados!A70)</f>
      </c>
      <c r="B70" s="21">
        <f>IF(A70="","",IF(Dados!$B$7=B$208,Dados!B70,IF(Dados!$C$7=B$208,Dados!C70,IF(Dados!$D$7=B$208,Dados!D70,IF(Dados!$E$7=B$208,Dados!E70)))))</f>
      </c>
      <c r="C70" s="21">
        <f>IF(B70="","",IF(Dados!$H$7=C$208,Dados!H70,IF(Dados!$I$7=C$208,Dados!I70,IF(Dados!$J$7=C$208,Dados!J70,IF(Dados!$K$7=C$208,Dados!K70)))))</f>
      </c>
      <c r="D70" s="21">
        <f>IF(C70="","",IF(Dados!$N$7=D$208,Dados!N70,IF(Dados!$O$7=D$208,Dados!O70,IF(Dados!$P$7=D$208,Dados!P70,IF(Dados!$Q$7=D$208,Dados!Q70)))))</f>
      </c>
      <c r="E70" s="21">
        <f>IF(D70="","",IF(Dados!$T$7=E$208,Dados!T70,IF(Dados!$U$7=E$208,Dados!U70,IF(Dados!$V$7=E$208,Dados!V70,IF(Dados!$W$7=E$208,Dados!W70)))))</f>
      </c>
      <c r="F70" s="21">
        <f>IF(E70="","",IF(Dados!$Z$7=F$208,Dados!Z70,IF(Dados!$AA$7=F$208,Dados!AA70,IF(Dados!$AB$7=F$208,Dados!AB70,IF(Dados!$AC$7=F$208,Dados!AC70)))))</f>
      </c>
      <c r="G70" s="21">
        <f>IF(F70="","",IF(Dados!$AF$7=G$208,Dados!AF70,IF(Dados!$AG$7=G$208,Dados!AG70,IF(Dados!$AH$7=G$208,Dados!AH70,IF(Dados!$AI$7=G$208,Dados!AI70)))))</f>
      </c>
      <c r="H70" s="25">
        <f>IF(G70="","",IF(Dados!$AL$7=H$208,Dados!AL70,IF(Dados!$AM$7=H$208,Dados!AM70,IF(Dados!$AN$7=H$208,Dados!AN70,IF(Dados!$AO$7=H$208,Dados!AO70)))))</f>
      </c>
      <c r="I70" s="21">
        <f>IF(H70="","",IF(Dados!$AR$7=I$208,Dados!AR70,IF(Dados!$AS$7=I$208,Dados!AS70,IF(Dados!$AT$7=I$208,Dados!AT70,IF(Dados!$AU$7=I$208,Dados!AU70)))))</f>
      </c>
      <c r="J70" s="21">
        <f>IF(I70="","",IF(Dados!$AX$7=J$208,Dados!AX70,IF(Dados!$AY$7=J$208,Dados!AY70,IF(Dados!$AZ$7=J$208,Dados!AZ70,IF(Dados!$BA$7=J$208,Dados!BA70)))))</f>
      </c>
      <c r="K70" s="21">
        <f>IF(J70="","",IF(Dados!$BD$7=K$208,Dados!BD70,IF(Dados!$BE$7=K$208,Dados!BE70,IF(Dados!$BF$7=K$208,Dados!BF70,IF(Dados!$BG$7=K$208,Dados!BG70)))))</f>
      </c>
      <c r="L70" s="21">
        <f>IF(K70="","",IF(Dados!$BJ$7=L$208,Dados!BJ70,IF(Dados!$BK$7=L$208,Dados!BK70,IF(Dados!$BL$7=L$208,Dados!BL70,IF(Dados!$BM$7=L$208,Dados!BM70)))))</f>
      </c>
      <c r="M70" s="21">
        <f>IF(L70="","",IF(Dados!$BP$7=M$208,Dados!BP70,IF(Dados!$BQ$7=M$208,Dados!BQ70,IF(Dados!$BR$7=M$208,Dados!BR70,IF(Dados!$BS$7=M$208,Dados!BS70)))))</f>
      </c>
      <c r="N70" s="21">
        <f>IF(M70="","",IF(Dados!$BV$7=N$208,Dados!BV70,IF(Dados!$BW$7=N$208,Dados!BW70,IF(Dados!$BX$7=N$208,Dados!BX70,IF(Dados!$BY$7=N$208,Dados!BY70)))))</f>
      </c>
      <c r="O70" s="21">
        <f>IF(N70="","",IF(Dados!$CB$7=O$208,Dados!CB70,IF(Dados!$CC$7=O$208,Dados!CC70,IF(Dados!$CD$7=O$208,Dados!CD70,IF(Dados!$CE$7=O$208,Dados!CE70)))))</f>
      </c>
      <c r="P70" s="21">
        <f>IF(O70="","",IF(Dados!$CH$7=P$208,Dados!CH70,IF(Dados!$CI$7=P$208,Dados!CI70,IF(Dados!$CJ$7=P$208,Dados!CJ70,IF(Dados!$CK$7=P$208,Dados!CK70)))))</f>
      </c>
      <c r="Q70" s="21">
        <f>IF(P70="","",IF(Dados!$CN$7=Q$208,Dados!CN70,IF(Dados!$CO$7=Q$208,Dados!CO70,IF(Dados!$CP$7=Q$208,Dados!CP70,IF(Dados!$CQ$7=Q$208,Dados!CQ70)))))</f>
      </c>
      <c r="R70" s="21">
        <f>IF(Q70="","",IF(Dados!$CT$7=R$208,Dados!CT70,IF(Dados!$CU$7=R$208,Dados!CU70,IF(Dados!$CV$7=R$208,Dados!CV70,IF(Dados!$CW$7=R$208,Dados!CW70)))))</f>
      </c>
      <c r="S70" s="21">
        <f>IF(R70="","",IF(Dados!$CZ$7=S$208,Dados!CZ70,IF(Dados!$DA$7=S$208,Dados!DA70,IF(Dados!$DB$7=S$208,Dados!DB70,IF(Dados!$DC$7=S$208,Dados!DC70)))))</f>
      </c>
      <c r="T70" s="21">
        <f>IF(S70="","",IF(Dados!$DF$7=T$208,Dados!DF70,IF(Dados!$DG$7=T$208,Dados!DG70,IF(Dados!$DH$7=T$208,Dados!DH70,IF(Dados!$DI$7=T$208,Dados!DI70)))))</f>
      </c>
      <c r="U70" s="21">
        <f>IF(T70="","",IF(Dados!$DL$7=U$208,Dados!DL70,IF(Dados!$DM$7=U$208,Dados!DM70,IF(Dados!$DN$7=U$208,Dados!DN70,IF(Dados!$DO$7=U$208,Dados!DO70)))))</f>
      </c>
      <c r="V70" s="22">
        <f>IF(A70="","",SUM(Dados!B70:DQ70)/20)</f>
      </c>
      <c r="W70" s="23">
        <f>IF(A70="","",SUM(B70:U70))</f>
        <v>0</v>
      </c>
      <c r="X70" s="24">
        <f>IF(A70="","",W70/V70)</f>
        <v>0</v>
      </c>
      <c r="Y70" s="22">
        <f>IF(A70="","",IF(X70&lt;5,"Nível 1",IF(X70&lt;10,"Nível 2",IF(X70&lt;16,"Nível 3",IF(X70&lt;19,"Nível 4",IF(X70&lt;21,"Nível 5",""))))))</f>
        <v>0</v>
      </c>
    </row>
    <row r="71" spans="1:25" ht="12.75">
      <c r="A71" s="20">
        <f>IF(Dados!A71=0,"",Dados!A71)</f>
      </c>
      <c r="B71" s="21">
        <f>IF(A71="","",IF(Dados!$B$7=B$208,Dados!B71,IF(Dados!$C$7=B$208,Dados!C71,IF(Dados!$D$7=B$208,Dados!D71,IF(Dados!$E$7=B$208,Dados!E71)))))</f>
      </c>
      <c r="C71" s="21">
        <f>IF(B71="","",IF(Dados!$H$7=C$208,Dados!H71,IF(Dados!$I$7=C$208,Dados!I71,IF(Dados!$J$7=C$208,Dados!J71,IF(Dados!$K$7=C$208,Dados!K71)))))</f>
      </c>
      <c r="D71" s="21">
        <f>IF(C71="","",IF(Dados!$N$7=D$208,Dados!N71,IF(Dados!$O$7=D$208,Dados!O71,IF(Dados!$P$7=D$208,Dados!P71,IF(Dados!$Q$7=D$208,Dados!Q71)))))</f>
      </c>
      <c r="E71" s="21">
        <f>IF(D71="","",IF(Dados!$T$7=E$208,Dados!T71,IF(Dados!$U$7=E$208,Dados!U71,IF(Dados!$V$7=E$208,Dados!V71,IF(Dados!$W$7=E$208,Dados!W71)))))</f>
      </c>
      <c r="F71" s="21">
        <f>IF(E71="","",IF(Dados!$Z$7=F$208,Dados!Z71,IF(Dados!$AA$7=F$208,Dados!AA71,IF(Dados!$AB$7=F$208,Dados!AB71,IF(Dados!$AC$7=F$208,Dados!AC71)))))</f>
      </c>
      <c r="G71" s="21">
        <f>IF(F71="","",IF(Dados!$AF$7=G$208,Dados!AF71,IF(Dados!$AG$7=G$208,Dados!AG71,IF(Dados!$AH$7=G$208,Dados!AH71,IF(Dados!$AI$7=G$208,Dados!AI71)))))</f>
      </c>
      <c r="H71" s="25">
        <f>IF(G71="","",IF(Dados!$AL$7=H$208,Dados!AL71,IF(Dados!$AM$7=H$208,Dados!AM71,IF(Dados!$AN$7=H$208,Dados!AN71,IF(Dados!$AO$7=H$208,Dados!AO71)))))</f>
      </c>
      <c r="I71" s="21">
        <f>IF(H71="","",IF(Dados!$AR$7=I$208,Dados!AR71,IF(Dados!$AS$7=I$208,Dados!AS71,IF(Dados!$AT$7=I$208,Dados!AT71,IF(Dados!$AU$7=I$208,Dados!AU71)))))</f>
      </c>
      <c r="J71" s="21">
        <f>IF(I71="","",IF(Dados!$AX$7=J$208,Dados!AX71,IF(Dados!$AY$7=J$208,Dados!AY71,IF(Dados!$AZ$7=J$208,Dados!AZ71,IF(Dados!$BA$7=J$208,Dados!BA71)))))</f>
      </c>
      <c r="K71" s="21">
        <f>IF(J71="","",IF(Dados!$BD$7=K$208,Dados!BD71,IF(Dados!$BE$7=K$208,Dados!BE71,IF(Dados!$BF$7=K$208,Dados!BF71,IF(Dados!$BG$7=K$208,Dados!BG71)))))</f>
      </c>
      <c r="L71" s="21">
        <f>IF(K71="","",IF(Dados!$BJ$7=L$208,Dados!BJ71,IF(Dados!$BK$7=L$208,Dados!BK71,IF(Dados!$BL$7=L$208,Dados!BL71,IF(Dados!$BM$7=L$208,Dados!BM71)))))</f>
      </c>
      <c r="M71" s="21">
        <f>IF(L71="","",IF(Dados!$BP$7=M$208,Dados!BP71,IF(Dados!$BQ$7=M$208,Dados!BQ71,IF(Dados!$BR$7=M$208,Dados!BR71,IF(Dados!$BS$7=M$208,Dados!BS71)))))</f>
      </c>
      <c r="N71" s="21">
        <f>IF(M71="","",IF(Dados!$BV$7=N$208,Dados!BV71,IF(Dados!$BW$7=N$208,Dados!BW71,IF(Dados!$BX$7=N$208,Dados!BX71,IF(Dados!$BY$7=N$208,Dados!BY71)))))</f>
      </c>
      <c r="O71" s="21">
        <f>IF(N71="","",IF(Dados!$CB$7=O$208,Dados!CB71,IF(Dados!$CC$7=O$208,Dados!CC71,IF(Dados!$CD$7=O$208,Dados!CD71,IF(Dados!$CE$7=O$208,Dados!CE71)))))</f>
      </c>
      <c r="P71" s="21">
        <f>IF(O71="","",IF(Dados!$CH$7=P$208,Dados!CH71,IF(Dados!$CI$7=P$208,Dados!CI71,IF(Dados!$CJ$7=P$208,Dados!CJ71,IF(Dados!$CK$7=P$208,Dados!CK71)))))</f>
      </c>
      <c r="Q71" s="21">
        <f>IF(P71="","",IF(Dados!$CN$7=Q$208,Dados!CN71,IF(Dados!$CO$7=Q$208,Dados!CO71,IF(Dados!$CP$7=Q$208,Dados!CP71,IF(Dados!$CQ$7=Q$208,Dados!CQ71)))))</f>
      </c>
      <c r="R71" s="21">
        <f>IF(Q71="","",IF(Dados!$CT$7=R$208,Dados!CT71,IF(Dados!$CU$7=R$208,Dados!CU71,IF(Dados!$CV$7=R$208,Dados!CV71,IF(Dados!$CW$7=R$208,Dados!CW71)))))</f>
      </c>
      <c r="S71" s="21">
        <f>IF(R71="","",IF(Dados!$CZ$7=S$208,Dados!CZ71,IF(Dados!$DA$7=S$208,Dados!DA71,IF(Dados!$DB$7=S$208,Dados!DB71,IF(Dados!$DC$7=S$208,Dados!DC71)))))</f>
      </c>
      <c r="T71" s="21">
        <f>IF(S71="","",IF(Dados!$DF$7=T$208,Dados!DF71,IF(Dados!$DG$7=T$208,Dados!DG71,IF(Dados!$DH$7=T$208,Dados!DH71,IF(Dados!$DI$7=T$208,Dados!DI71)))))</f>
      </c>
      <c r="U71" s="21">
        <f>IF(T71="","",IF(Dados!$DL$7=U$208,Dados!DL71,IF(Dados!$DM$7=U$208,Dados!DM71,IF(Dados!$DN$7=U$208,Dados!DN71,IF(Dados!$DO$7=U$208,Dados!DO71)))))</f>
      </c>
      <c r="V71" s="22">
        <f>IF(A71="","",SUM(Dados!B71:DQ71)/20)</f>
      </c>
      <c r="W71" s="23">
        <f>IF(A71="","",SUM(B71:U71))</f>
        <v>0</v>
      </c>
      <c r="X71" s="24">
        <f>IF(A71="","",W71/V71)</f>
        <v>0</v>
      </c>
      <c r="Y71" s="22">
        <f>IF(A71="","",IF(X71&lt;5,"Nível 1",IF(X71&lt;10,"Nível 2",IF(X71&lt;16,"Nível 3",IF(X71&lt;19,"Nível 4",IF(X71&lt;21,"Nível 5",""))))))</f>
        <v>0</v>
      </c>
    </row>
    <row r="72" spans="1:25" ht="12.75">
      <c r="A72" s="20">
        <f>IF(Dados!A72=0,"",Dados!A72)</f>
      </c>
      <c r="B72" s="21">
        <f>IF(A72="","",IF(Dados!$B$7=B$208,Dados!B72,IF(Dados!$C$7=B$208,Dados!C72,IF(Dados!$D$7=B$208,Dados!D72,IF(Dados!$E$7=B$208,Dados!E72)))))</f>
      </c>
      <c r="C72" s="21">
        <f>IF(B72="","",IF(Dados!$H$7=C$208,Dados!H72,IF(Dados!$I$7=C$208,Dados!I72,IF(Dados!$J$7=C$208,Dados!J72,IF(Dados!$K$7=C$208,Dados!K72)))))</f>
      </c>
      <c r="D72" s="21">
        <f>IF(C72="","",IF(Dados!$N$7=D$208,Dados!N72,IF(Dados!$O$7=D$208,Dados!O72,IF(Dados!$P$7=D$208,Dados!P72,IF(Dados!$Q$7=D$208,Dados!Q72)))))</f>
      </c>
      <c r="E72" s="21">
        <f>IF(D72="","",IF(Dados!$T$7=E$208,Dados!T72,IF(Dados!$U$7=E$208,Dados!U72,IF(Dados!$V$7=E$208,Dados!V72,IF(Dados!$W$7=E$208,Dados!W72)))))</f>
      </c>
      <c r="F72" s="21">
        <f>IF(E72="","",IF(Dados!$Z$7=F$208,Dados!Z72,IF(Dados!$AA$7=F$208,Dados!AA72,IF(Dados!$AB$7=F$208,Dados!AB72,IF(Dados!$AC$7=F$208,Dados!AC72)))))</f>
      </c>
      <c r="G72" s="21">
        <f>IF(F72="","",IF(Dados!$AF$7=G$208,Dados!AF72,IF(Dados!$AG$7=G$208,Dados!AG72,IF(Dados!$AH$7=G$208,Dados!AH72,IF(Dados!$AI$7=G$208,Dados!AI72)))))</f>
      </c>
      <c r="H72" s="25">
        <f>IF(G72="","",IF(Dados!$AL$7=H$208,Dados!AL72,IF(Dados!$AM$7=H$208,Dados!AM72,IF(Dados!$AN$7=H$208,Dados!AN72,IF(Dados!$AO$7=H$208,Dados!AO72)))))</f>
      </c>
      <c r="I72" s="21">
        <f>IF(H72="","",IF(Dados!$AR$7=I$208,Dados!AR72,IF(Dados!$AS$7=I$208,Dados!AS72,IF(Dados!$AT$7=I$208,Dados!AT72,IF(Dados!$AU$7=I$208,Dados!AU72)))))</f>
      </c>
      <c r="J72" s="21">
        <f>IF(I72="","",IF(Dados!$AX$7=J$208,Dados!AX72,IF(Dados!$AY$7=J$208,Dados!AY72,IF(Dados!$AZ$7=J$208,Dados!AZ72,IF(Dados!$BA$7=J$208,Dados!BA72)))))</f>
      </c>
      <c r="K72" s="21">
        <f>IF(J72="","",IF(Dados!$BD$7=K$208,Dados!BD72,IF(Dados!$BE$7=K$208,Dados!BE72,IF(Dados!$BF$7=K$208,Dados!BF72,IF(Dados!$BG$7=K$208,Dados!BG72)))))</f>
      </c>
      <c r="L72" s="21">
        <f>IF(K72="","",IF(Dados!$BJ$7=L$208,Dados!BJ72,IF(Dados!$BK$7=L$208,Dados!BK72,IF(Dados!$BL$7=L$208,Dados!BL72,IF(Dados!$BM$7=L$208,Dados!BM72)))))</f>
      </c>
      <c r="M72" s="21">
        <f>IF(L72="","",IF(Dados!$BP$7=M$208,Dados!BP72,IF(Dados!$BQ$7=M$208,Dados!BQ72,IF(Dados!$BR$7=M$208,Dados!BR72,IF(Dados!$BS$7=M$208,Dados!BS72)))))</f>
      </c>
      <c r="N72" s="21">
        <f>IF(M72="","",IF(Dados!$BV$7=N$208,Dados!BV72,IF(Dados!$BW$7=N$208,Dados!BW72,IF(Dados!$BX$7=N$208,Dados!BX72,IF(Dados!$BY$7=N$208,Dados!BY72)))))</f>
      </c>
      <c r="O72" s="21">
        <f>IF(N72="","",IF(Dados!$CB$7=O$208,Dados!CB72,IF(Dados!$CC$7=O$208,Dados!CC72,IF(Dados!$CD$7=O$208,Dados!CD72,IF(Dados!$CE$7=O$208,Dados!CE72)))))</f>
      </c>
      <c r="P72" s="21">
        <f>IF(O72="","",IF(Dados!$CH$7=P$208,Dados!CH72,IF(Dados!$CI$7=P$208,Dados!CI72,IF(Dados!$CJ$7=P$208,Dados!CJ72,IF(Dados!$CK$7=P$208,Dados!CK72)))))</f>
      </c>
      <c r="Q72" s="21">
        <f>IF(P72="","",IF(Dados!$CN$7=Q$208,Dados!CN72,IF(Dados!$CO$7=Q$208,Dados!CO72,IF(Dados!$CP$7=Q$208,Dados!CP72,IF(Dados!$CQ$7=Q$208,Dados!CQ72)))))</f>
      </c>
      <c r="R72" s="21">
        <f>IF(Q72="","",IF(Dados!$CT$7=R$208,Dados!CT72,IF(Dados!$CU$7=R$208,Dados!CU72,IF(Dados!$CV$7=R$208,Dados!CV72,IF(Dados!$CW$7=R$208,Dados!CW72)))))</f>
      </c>
      <c r="S72" s="21">
        <f>IF(R72="","",IF(Dados!$CZ$7=S$208,Dados!CZ72,IF(Dados!$DA$7=S$208,Dados!DA72,IF(Dados!$DB$7=S$208,Dados!DB72,IF(Dados!$DC$7=S$208,Dados!DC72)))))</f>
      </c>
      <c r="T72" s="21">
        <f>IF(S72="","",IF(Dados!$DF$7=T$208,Dados!DF72,IF(Dados!$DG$7=T$208,Dados!DG72,IF(Dados!$DH$7=T$208,Dados!DH72,IF(Dados!$DI$7=T$208,Dados!DI72)))))</f>
      </c>
      <c r="U72" s="21">
        <f>IF(T72="","",IF(Dados!$DL$7=U$208,Dados!DL72,IF(Dados!$DM$7=U$208,Dados!DM72,IF(Dados!$DN$7=U$208,Dados!DN72,IF(Dados!$DO$7=U$208,Dados!DO72)))))</f>
      </c>
      <c r="V72" s="22">
        <f>IF(A72="","",SUM(Dados!B72:DQ72)/20)</f>
      </c>
      <c r="W72" s="23">
        <f>IF(A72="","",SUM(B72:U72))</f>
        <v>0</v>
      </c>
      <c r="X72" s="24">
        <f>IF(A72="","",W72/V72)</f>
        <v>0</v>
      </c>
      <c r="Y72" s="22">
        <f>IF(A72="","",IF(X72&lt;5,"Nível 1",IF(X72&lt;10,"Nível 2",IF(X72&lt;16,"Nível 3",IF(X72&lt;19,"Nível 4",IF(X72&lt;21,"Nível 5",""))))))</f>
        <v>0</v>
      </c>
    </row>
    <row r="73" spans="1:25" ht="12.75">
      <c r="A73" s="20">
        <f>IF(Dados!A73=0,"",Dados!A73)</f>
      </c>
      <c r="B73" s="21">
        <f>IF(A73="","",IF(Dados!$B$7=B$208,Dados!B73,IF(Dados!$C$7=B$208,Dados!C73,IF(Dados!$D$7=B$208,Dados!D73,IF(Dados!$E$7=B$208,Dados!E73)))))</f>
      </c>
      <c r="C73" s="21">
        <f>IF(B73="","",IF(Dados!$H$7=C$208,Dados!H73,IF(Dados!$I$7=C$208,Dados!I73,IF(Dados!$J$7=C$208,Dados!J73,IF(Dados!$K$7=C$208,Dados!K73)))))</f>
      </c>
      <c r="D73" s="21">
        <f>IF(C73="","",IF(Dados!$N$7=D$208,Dados!N73,IF(Dados!$O$7=D$208,Dados!O73,IF(Dados!$P$7=D$208,Dados!P73,IF(Dados!$Q$7=D$208,Dados!Q73)))))</f>
      </c>
      <c r="E73" s="21">
        <f>IF(D73="","",IF(Dados!$T$7=E$208,Dados!T73,IF(Dados!$U$7=E$208,Dados!U73,IF(Dados!$V$7=E$208,Dados!V73,IF(Dados!$W$7=E$208,Dados!W73)))))</f>
      </c>
      <c r="F73" s="21">
        <f>IF(E73="","",IF(Dados!$Z$7=F$208,Dados!Z73,IF(Dados!$AA$7=F$208,Dados!AA73,IF(Dados!$AB$7=F$208,Dados!AB73,IF(Dados!$AC$7=F$208,Dados!AC73)))))</f>
      </c>
      <c r="G73" s="21">
        <f>IF(F73="","",IF(Dados!$AF$7=G$208,Dados!AF73,IF(Dados!$AG$7=G$208,Dados!AG73,IF(Dados!$AH$7=G$208,Dados!AH73,IF(Dados!$AI$7=G$208,Dados!AI73)))))</f>
      </c>
      <c r="H73" s="25">
        <f>IF(G73="","",IF(Dados!$AL$7=H$208,Dados!AL73,IF(Dados!$AM$7=H$208,Dados!AM73,IF(Dados!$AN$7=H$208,Dados!AN73,IF(Dados!$AO$7=H$208,Dados!AO73)))))</f>
      </c>
      <c r="I73" s="21">
        <f>IF(H73="","",IF(Dados!$AR$7=I$208,Dados!AR73,IF(Dados!$AS$7=I$208,Dados!AS73,IF(Dados!$AT$7=I$208,Dados!AT73,IF(Dados!$AU$7=I$208,Dados!AU73)))))</f>
      </c>
      <c r="J73" s="21">
        <f>IF(I73="","",IF(Dados!$AX$7=J$208,Dados!AX73,IF(Dados!$AY$7=J$208,Dados!AY73,IF(Dados!$AZ$7=J$208,Dados!AZ73,IF(Dados!$BA$7=J$208,Dados!BA73)))))</f>
      </c>
      <c r="K73" s="21">
        <f>IF(J73="","",IF(Dados!$BD$7=K$208,Dados!BD73,IF(Dados!$BE$7=K$208,Dados!BE73,IF(Dados!$BF$7=K$208,Dados!BF73,IF(Dados!$BG$7=K$208,Dados!BG73)))))</f>
      </c>
      <c r="L73" s="21">
        <f>IF(K73="","",IF(Dados!$BJ$7=L$208,Dados!BJ73,IF(Dados!$BK$7=L$208,Dados!BK73,IF(Dados!$BL$7=L$208,Dados!BL73,IF(Dados!$BM$7=L$208,Dados!BM73)))))</f>
      </c>
      <c r="M73" s="21">
        <f>IF(L73="","",IF(Dados!$BP$7=M$208,Dados!BP73,IF(Dados!$BQ$7=M$208,Dados!BQ73,IF(Dados!$BR$7=M$208,Dados!BR73,IF(Dados!$BS$7=M$208,Dados!BS73)))))</f>
      </c>
      <c r="N73" s="21">
        <f>IF(M73="","",IF(Dados!$BV$7=N$208,Dados!BV73,IF(Dados!$BW$7=N$208,Dados!BW73,IF(Dados!$BX$7=N$208,Dados!BX73,IF(Dados!$BY$7=N$208,Dados!BY73)))))</f>
      </c>
      <c r="O73" s="21">
        <f>IF(N73="","",IF(Dados!$CB$7=O$208,Dados!CB73,IF(Dados!$CC$7=O$208,Dados!CC73,IF(Dados!$CD$7=O$208,Dados!CD73,IF(Dados!$CE$7=O$208,Dados!CE73)))))</f>
      </c>
      <c r="P73" s="21">
        <f>IF(O73="","",IF(Dados!$CH$7=P$208,Dados!CH73,IF(Dados!$CI$7=P$208,Dados!CI73,IF(Dados!$CJ$7=P$208,Dados!CJ73,IF(Dados!$CK$7=P$208,Dados!CK73)))))</f>
      </c>
      <c r="Q73" s="21">
        <f>IF(P73="","",IF(Dados!$CN$7=Q$208,Dados!CN73,IF(Dados!$CO$7=Q$208,Dados!CO73,IF(Dados!$CP$7=Q$208,Dados!CP73,IF(Dados!$CQ$7=Q$208,Dados!CQ73)))))</f>
      </c>
      <c r="R73" s="21">
        <f>IF(Q73="","",IF(Dados!$CT$7=R$208,Dados!CT73,IF(Dados!$CU$7=R$208,Dados!CU73,IF(Dados!$CV$7=R$208,Dados!CV73,IF(Dados!$CW$7=R$208,Dados!CW73)))))</f>
      </c>
      <c r="S73" s="21">
        <f>IF(R73="","",IF(Dados!$CZ$7=S$208,Dados!CZ73,IF(Dados!$DA$7=S$208,Dados!DA73,IF(Dados!$DB$7=S$208,Dados!DB73,IF(Dados!$DC$7=S$208,Dados!DC73)))))</f>
      </c>
      <c r="T73" s="21">
        <f>IF(S73="","",IF(Dados!$DF$7=T$208,Dados!DF73,IF(Dados!$DG$7=T$208,Dados!DG73,IF(Dados!$DH$7=T$208,Dados!DH73,IF(Dados!$DI$7=T$208,Dados!DI73)))))</f>
      </c>
      <c r="U73" s="21">
        <f>IF(T73="","",IF(Dados!$DL$7=U$208,Dados!DL73,IF(Dados!$DM$7=U$208,Dados!DM73,IF(Dados!$DN$7=U$208,Dados!DN73,IF(Dados!$DO$7=U$208,Dados!DO73)))))</f>
      </c>
      <c r="V73" s="22">
        <f>IF(A73="","",SUM(Dados!B73:DQ73)/20)</f>
      </c>
      <c r="W73" s="23">
        <f>IF(A73="","",SUM(B73:U73))</f>
        <v>0</v>
      </c>
      <c r="X73" s="24">
        <f>IF(A73="","",W73/V73)</f>
        <v>0</v>
      </c>
      <c r="Y73" s="22">
        <f>IF(A73="","",IF(X73&lt;5,"Nível 1",IF(X73&lt;10,"Nível 2",IF(X73&lt;16,"Nível 3",IF(X73&lt;19,"Nível 4",IF(X73&lt;21,"Nível 5",""))))))</f>
        <v>0</v>
      </c>
    </row>
    <row r="74" spans="1:25" ht="12.75">
      <c r="A74" s="20">
        <f>IF(Dados!A74=0,"",Dados!A74)</f>
      </c>
      <c r="B74" s="21">
        <f>IF(A74="","",IF(Dados!$B$7=B$208,Dados!B74,IF(Dados!$C$7=B$208,Dados!C74,IF(Dados!$D$7=B$208,Dados!D74,IF(Dados!$E$7=B$208,Dados!E74)))))</f>
      </c>
      <c r="C74" s="21">
        <f>IF(B74="","",IF(Dados!$H$7=C$208,Dados!H74,IF(Dados!$I$7=C$208,Dados!I74,IF(Dados!$J$7=C$208,Dados!J74,IF(Dados!$K$7=C$208,Dados!K74)))))</f>
      </c>
      <c r="D74" s="21">
        <f>IF(C74="","",IF(Dados!$N$7=D$208,Dados!N74,IF(Dados!$O$7=D$208,Dados!O74,IF(Dados!$P$7=D$208,Dados!P74,IF(Dados!$Q$7=D$208,Dados!Q74)))))</f>
      </c>
      <c r="E74" s="21">
        <f>IF(D74="","",IF(Dados!$T$7=E$208,Dados!T74,IF(Dados!$U$7=E$208,Dados!U74,IF(Dados!$V$7=E$208,Dados!V74,IF(Dados!$W$7=E$208,Dados!W74)))))</f>
      </c>
      <c r="F74" s="21">
        <f>IF(E74="","",IF(Dados!$Z$7=F$208,Dados!Z74,IF(Dados!$AA$7=F$208,Dados!AA74,IF(Dados!$AB$7=F$208,Dados!AB74,IF(Dados!$AC$7=F$208,Dados!AC74)))))</f>
      </c>
      <c r="G74" s="21">
        <f>IF(F74="","",IF(Dados!$AF$7=G$208,Dados!AF74,IF(Dados!$AG$7=G$208,Dados!AG74,IF(Dados!$AH$7=G$208,Dados!AH74,IF(Dados!$AI$7=G$208,Dados!AI74)))))</f>
      </c>
      <c r="H74" s="25">
        <f>IF(G74="","",IF(Dados!$AL$7=H$208,Dados!AL74,IF(Dados!$AM$7=H$208,Dados!AM74,IF(Dados!$AN$7=H$208,Dados!AN74,IF(Dados!$AO$7=H$208,Dados!AO74)))))</f>
      </c>
      <c r="I74" s="21">
        <f>IF(H74="","",IF(Dados!$AR$7=I$208,Dados!AR74,IF(Dados!$AS$7=I$208,Dados!AS74,IF(Dados!$AT$7=I$208,Dados!AT74,IF(Dados!$AU$7=I$208,Dados!AU74)))))</f>
      </c>
      <c r="J74" s="21">
        <f>IF(I74="","",IF(Dados!$AX$7=J$208,Dados!AX74,IF(Dados!$AY$7=J$208,Dados!AY74,IF(Dados!$AZ$7=J$208,Dados!AZ74,IF(Dados!$BA$7=J$208,Dados!BA74)))))</f>
      </c>
      <c r="K74" s="21">
        <f>IF(J74="","",IF(Dados!$BD$7=K$208,Dados!BD74,IF(Dados!$BE$7=K$208,Dados!BE74,IF(Dados!$BF$7=K$208,Dados!BF74,IF(Dados!$BG$7=K$208,Dados!BG74)))))</f>
      </c>
      <c r="L74" s="21">
        <f>IF(K74="","",IF(Dados!$BJ$7=L$208,Dados!BJ74,IF(Dados!$BK$7=L$208,Dados!BK74,IF(Dados!$BL$7=L$208,Dados!BL74,IF(Dados!$BM$7=L$208,Dados!BM74)))))</f>
      </c>
      <c r="M74" s="21">
        <f>IF(L74="","",IF(Dados!$BP$7=M$208,Dados!BP74,IF(Dados!$BQ$7=M$208,Dados!BQ74,IF(Dados!$BR$7=M$208,Dados!BR74,IF(Dados!$BS$7=M$208,Dados!BS74)))))</f>
      </c>
      <c r="N74" s="21">
        <f>IF(M74="","",IF(Dados!$BV$7=N$208,Dados!BV74,IF(Dados!$BW$7=N$208,Dados!BW74,IF(Dados!$BX$7=N$208,Dados!BX74,IF(Dados!$BY$7=N$208,Dados!BY74)))))</f>
      </c>
      <c r="O74" s="21">
        <f>IF(N74="","",IF(Dados!$CB$7=O$208,Dados!CB74,IF(Dados!$CC$7=O$208,Dados!CC74,IF(Dados!$CD$7=O$208,Dados!CD74,IF(Dados!$CE$7=O$208,Dados!CE74)))))</f>
      </c>
      <c r="P74" s="21">
        <f>IF(O74="","",IF(Dados!$CH$7=P$208,Dados!CH74,IF(Dados!$CI$7=P$208,Dados!CI74,IF(Dados!$CJ$7=P$208,Dados!CJ74,IF(Dados!$CK$7=P$208,Dados!CK74)))))</f>
      </c>
      <c r="Q74" s="21">
        <f>IF(P74="","",IF(Dados!$CN$7=Q$208,Dados!CN74,IF(Dados!$CO$7=Q$208,Dados!CO74,IF(Dados!$CP$7=Q$208,Dados!CP74,IF(Dados!$CQ$7=Q$208,Dados!CQ74)))))</f>
      </c>
      <c r="R74" s="21">
        <f>IF(Q74="","",IF(Dados!$CT$7=R$208,Dados!CT74,IF(Dados!$CU$7=R$208,Dados!CU74,IF(Dados!$CV$7=R$208,Dados!CV74,IF(Dados!$CW$7=R$208,Dados!CW74)))))</f>
      </c>
      <c r="S74" s="21">
        <f>IF(R74="","",IF(Dados!$CZ$7=S$208,Dados!CZ74,IF(Dados!$DA$7=S$208,Dados!DA74,IF(Dados!$DB$7=S$208,Dados!DB74,IF(Dados!$DC$7=S$208,Dados!DC74)))))</f>
      </c>
      <c r="T74" s="21">
        <f>IF(S74="","",IF(Dados!$DF$7=T$208,Dados!DF74,IF(Dados!$DG$7=T$208,Dados!DG74,IF(Dados!$DH$7=T$208,Dados!DH74,IF(Dados!$DI$7=T$208,Dados!DI74)))))</f>
      </c>
      <c r="U74" s="21">
        <f>IF(T74="","",IF(Dados!$DL$7=U$208,Dados!DL74,IF(Dados!$DM$7=U$208,Dados!DM74,IF(Dados!$DN$7=U$208,Dados!DN74,IF(Dados!$DO$7=U$208,Dados!DO74)))))</f>
      </c>
      <c r="V74" s="22">
        <f>IF(A74="","",SUM(Dados!B74:DQ74)/20)</f>
      </c>
      <c r="W74" s="23">
        <f>IF(A74="","",SUM(B74:U74))</f>
        <v>0</v>
      </c>
      <c r="X74" s="24">
        <f>IF(A74="","",W74/V74)</f>
        <v>0</v>
      </c>
      <c r="Y74" s="22">
        <f>IF(A74="","",IF(X74&lt;5,"Nível 1",IF(X74&lt;10,"Nível 2",IF(X74&lt;16,"Nível 3",IF(X74&lt;19,"Nível 4",IF(X74&lt;21,"Nível 5",""))))))</f>
        <v>0</v>
      </c>
    </row>
    <row r="75" spans="1:25" ht="12.75">
      <c r="A75" s="20">
        <f>IF(Dados!A75=0,"",Dados!A75)</f>
      </c>
      <c r="B75" s="21">
        <f>IF(A75="","",IF(Dados!$B$7=B$208,Dados!B75,IF(Dados!$C$7=B$208,Dados!C75,IF(Dados!$D$7=B$208,Dados!D75,IF(Dados!$E$7=B$208,Dados!E75)))))</f>
      </c>
      <c r="C75" s="21">
        <f>IF(B75="","",IF(Dados!$H$7=C$208,Dados!H75,IF(Dados!$I$7=C$208,Dados!I75,IF(Dados!$J$7=C$208,Dados!J75,IF(Dados!$K$7=C$208,Dados!K75)))))</f>
      </c>
      <c r="D75" s="21">
        <f>IF(C75="","",IF(Dados!$N$7=D$208,Dados!N75,IF(Dados!$O$7=D$208,Dados!O75,IF(Dados!$P$7=D$208,Dados!P75,IF(Dados!$Q$7=D$208,Dados!Q75)))))</f>
      </c>
      <c r="E75" s="21">
        <f>IF(D75="","",IF(Dados!$T$7=E$208,Dados!T75,IF(Dados!$U$7=E$208,Dados!U75,IF(Dados!$V$7=E$208,Dados!V75,IF(Dados!$W$7=E$208,Dados!W75)))))</f>
      </c>
      <c r="F75" s="21">
        <f>IF(E75="","",IF(Dados!$Z$7=F$208,Dados!Z75,IF(Dados!$AA$7=F$208,Dados!AA75,IF(Dados!$AB$7=F$208,Dados!AB75,IF(Dados!$AC$7=F$208,Dados!AC75)))))</f>
      </c>
      <c r="G75" s="21">
        <f>IF(F75="","",IF(Dados!$AF$7=G$208,Dados!AF75,IF(Dados!$AG$7=G$208,Dados!AG75,IF(Dados!$AH$7=G$208,Dados!AH75,IF(Dados!$AI$7=G$208,Dados!AI75)))))</f>
      </c>
      <c r="H75" s="25">
        <f>IF(G75="","",IF(Dados!$AL$7=H$208,Dados!AL75,IF(Dados!$AM$7=H$208,Dados!AM75,IF(Dados!$AN$7=H$208,Dados!AN75,IF(Dados!$AO$7=H$208,Dados!AO75)))))</f>
      </c>
      <c r="I75" s="21">
        <f>IF(H75="","",IF(Dados!$AR$7=I$208,Dados!AR75,IF(Dados!$AS$7=I$208,Dados!AS75,IF(Dados!$AT$7=I$208,Dados!AT75,IF(Dados!$AU$7=I$208,Dados!AU75)))))</f>
      </c>
      <c r="J75" s="21">
        <f>IF(I75="","",IF(Dados!$AX$7=J$208,Dados!AX75,IF(Dados!$AY$7=J$208,Dados!AY75,IF(Dados!$AZ$7=J$208,Dados!AZ75,IF(Dados!$BA$7=J$208,Dados!BA75)))))</f>
      </c>
      <c r="K75" s="21">
        <f>IF(J75="","",IF(Dados!$BD$7=K$208,Dados!BD75,IF(Dados!$BE$7=K$208,Dados!BE75,IF(Dados!$BF$7=K$208,Dados!BF75,IF(Dados!$BG$7=K$208,Dados!BG75)))))</f>
      </c>
      <c r="L75" s="21">
        <f>IF(K75="","",IF(Dados!$BJ$7=L$208,Dados!BJ75,IF(Dados!$BK$7=L$208,Dados!BK75,IF(Dados!$BL$7=L$208,Dados!BL75,IF(Dados!$BM$7=L$208,Dados!BM75)))))</f>
      </c>
      <c r="M75" s="21">
        <f>IF(L75="","",IF(Dados!$BP$7=M$208,Dados!BP75,IF(Dados!$BQ$7=M$208,Dados!BQ75,IF(Dados!$BR$7=M$208,Dados!BR75,IF(Dados!$BS$7=M$208,Dados!BS75)))))</f>
      </c>
      <c r="N75" s="21">
        <f>IF(M75="","",IF(Dados!$BV$7=N$208,Dados!BV75,IF(Dados!$BW$7=N$208,Dados!BW75,IF(Dados!$BX$7=N$208,Dados!BX75,IF(Dados!$BY$7=N$208,Dados!BY75)))))</f>
      </c>
      <c r="O75" s="21">
        <f>IF(N75="","",IF(Dados!$CB$7=O$208,Dados!CB75,IF(Dados!$CC$7=O$208,Dados!CC75,IF(Dados!$CD$7=O$208,Dados!CD75,IF(Dados!$CE$7=O$208,Dados!CE75)))))</f>
      </c>
      <c r="P75" s="21">
        <f>IF(O75="","",IF(Dados!$CH$7=P$208,Dados!CH75,IF(Dados!$CI$7=P$208,Dados!CI75,IF(Dados!$CJ$7=P$208,Dados!CJ75,IF(Dados!$CK$7=P$208,Dados!CK75)))))</f>
      </c>
      <c r="Q75" s="21">
        <f>IF(P75="","",IF(Dados!$CN$7=Q$208,Dados!CN75,IF(Dados!$CO$7=Q$208,Dados!CO75,IF(Dados!$CP$7=Q$208,Dados!CP75,IF(Dados!$CQ$7=Q$208,Dados!CQ75)))))</f>
      </c>
      <c r="R75" s="21">
        <f>IF(Q75="","",IF(Dados!$CT$7=R$208,Dados!CT75,IF(Dados!$CU$7=R$208,Dados!CU75,IF(Dados!$CV$7=R$208,Dados!CV75,IF(Dados!$CW$7=R$208,Dados!CW75)))))</f>
      </c>
      <c r="S75" s="21">
        <f>IF(R75="","",IF(Dados!$CZ$7=S$208,Dados!CZ75,IF(Dados!$DA$7=S$208,Dados!DA75,IF(Dados!$DB$7=S$208,Dados!DB75,IF(Dados!$DC$7=S$208,Dados!DC75)))))</f>
      </c>
      <c r="T75" s="21">
        <f>IF(S75="","",IF(Dados!$DF$7=T$208,Dados!DF75,IF(Dados!$DG$7=T$208,Dados!DG75,IF(Dados!$DH$7=T$208,Dados!DH75,IF(Dados!$DI$7=T$208,Dados!DI75)))))</f>
      </c>
      <c r="U75" s="21">
        <f>IF(T75="","",IF(Dados!$DL$7=U$208,Dados!DL75,IF(Dados!$DM$7=U$208,Dados!DM75,IF(Dados!$DN$7=U$208,Dados!DN75,IF(Dados!$DO$7=U$208,Dados!DO75)))))</f>
      </c>
      <c r="V75" s="22">
        <f>IF(A75="","",SUM(Dados!B75:DQ75)/20)</f>
      </c>
      <c r="W75" s="23">
        <f>IF(A75="","",SUM(B75:U75))</f>
        <v>0</v>
      </c>
      <c r="X75" s="24">
        <f>IF(A75="","",W75/V75)</f>
        <v>0</v>
      </c>
      <c r="Y75" s="22">
        <f>IF(A75="","",IF(X75&lt;5,"Nível 1",IF(X75&lt;10,"Nível 2",IF(X75&lt;16,"Nível 3",IF(X75&lt;19,"Nível 4",IF(X75&lt;21,"Nível 5",""))))))</f>
        <v>0</v>
      </c>
    </row>
    <row r="76" spans="1:25" ht="12.75">
      <c r="A76" s="20">
        <f>IF(Dados!A76=0,"",Dados!A76)</f>
      </c>
      <c r="B76" s="21">
        <f>IF(A76="","",IF(Dados!$B$7=B$208,Dados!B76,IF(Dados!$C$7=B$208,Dados!C76,IF(Dados!$D$7=B$208,Dados!D76,IF(Dados!$E$7=B$208,Dados!E76)))))</f>
      </c>
      <c r="C76" s="21">
        <f>IF(B76="","",IF(Dados!$H$7=C$208,Dados!H76,IF(Dados!$I$7=C$208,Dados!I76,IF(Dados!$J$7=C$208,Dados!J76,IF(Dados!$K$7=C$208,Dados!K76)))))</f>
      </c>
      <c r="D76" s="21">
        <f>IF(C76="","",IF(Dados!$N$7=D$208,Dados!N76,IF(Dados!$O$7=D$208,Dados!O76,IF(Dados!$P$7=D$208,Dados!P76,IF(Dados!$Q$7=D$208,Dados!Q76)))))</f>
      </c>
      <c r="E76" s="21">
        <f>IF(D76="","",IF(Dados!$T$7=E$208,Dados!T76,IF(Dados!$U$7=E$208,Dados!U76,IF(Dados!$V$7=E$208,Dados!V76,IF(Dados!$W$7=E$208,Dados!W76)))))</f>
      </c>
      <c r="F76" s="21">
        <f>IF(E76="","",IF(Dados!$Z$7=F$208,Dados!Z76,IF(Dados!$AA$7=F$208,Dados!AA76,IF(Dados!$AB$7=F$208,Dados!AB76,IF(Dados!$AC$7=F$208,Dados!AC76)))))</f>
      </c>
      <c r="G76" s="21">
        <f>IF(F76="","",IF(Dados!$AF$7=G$208,Dados!AF76,IF(Dados!$AG$7=G$208,Dados!AG76,IF(Dados!$AH$7=G$208,Dados!AH76,IF(Dados!$AI$7=G$208,Dados!AI76)))))</f>
      </c>
      <c r="H76" s="25">
        <f>IF(G76="","",IF(Dados!$AL$7=H$208,Dados!AL76,IF(Dados!$AM$7=H$208,Dados!AM76,IF(Dados!$AN$7=H$208,Dados!AN76,IF(Dados!$AO$7=H$208,Dados!AO76)))))</f>
      </c>
      <c r="I76" s="21">
        <f>IF(H76="","",IF(Dados!$AR$7=I$208,Dados!AR76,IF(Dados!$AS$7=I$208,Dados!AS76,IF(Dados!$AT$7=I$208,Dados!AT76,IF(Dados!$AU$7=I$208,Dados!AU76)))))</f>
      </c>
      <c r="J76" s="21">
        <f>IF(I76="","",IF(Dados!$AX$7=J$208,Dados!AX76,IF(Dados!$AY$7=J$208,Dados!AY76,IF(Dados!$AZ$7=J$208,Dados!AZ76,IF(Dados!$BA$7=J$208,Dados!BA76)))))</f>
      </c>
      <c r="K76" s="21">
        <f>IF(J76="","",IF(Dados!$BD$7=K$208,Dados!BD76,IF(Dados!$BE$7=K$208,Dados!BE76,IF(Dados!$BF$7=K$208,Dados!BF76,IF(Dados!$BG$7=K$208,Dados!BG76)))))</f>
      </c>
      <c r="L76" s="21">
        <f>IF(K76="","",IF(Dados!$BJ$7=L$208,Dados!BJ76,IF(Dados!$BK$7=L$208,Dados!BK76,IF(Dados!$BL$7=L$208,Dados!BL76,IF(Dados!$BM$7=L$208,Dados!BM76)))))</f>
      </c>
      <c r="M76" s="21">
        <f>IF(L76="","",IF(Dados!$BP$7=M$208,Dados!BP76,IF(Dados!$BQ$7=M$208,Dados!BQ76,IF(Dados!$BR$7=M$208,Dados!BR76,IF(Dados!$BS$7=M$208,Dados!BS76)))))</f>
      </c>
      <c r="N76" s="21">
        <f>IF(M76="","",IF(Dados!$BV$7=N$208,Dados!BV76,IF(Dados!$BW$7=N$208,Dados!BW76,IF(Dados!$BX$7=N$208,Dados!BX76,IF(Dados!$BY$7=N$208,Dados!BY76)))))</f>
      </c>
      <c r="O76" s="21">
        <f>IF(N76="","",IF(Dados!$CB$7=O$208,Dados!CB76,IF(Dados!$CC$7=O$208,Dados!CC76,IF(Dados!$CD$7=O$208,Dados!CD76,IF(Dados!$CE$7=O$208,Dados!CE76)))))</f>
      </c>
      <c r="P76" s="21">
        <f>IF(O76="","",IF(Dados!$CH$7=P$208,Dados!CH76,IF(Dados!$CI$7=P$208,Dados!CI76,IF(Dados!$CJ$7=P$208,Dados!CJ76,IF(Dados!$CK$7=P$208,Dados!CK76)))))</f>
      </c>
      <c r="Q76" s="21">
        <f>IF(P76="","",IF(Dados!$CN$7=Q$208,Dados!CN76,IF(Dados!$CO$7=Q$208,Dados!CO76,IF(Dados!$CP$7=Q$208,Dados!CP76,IF(Dados!$CQ$7=Q$208,Dados!CQ76)))))</f>
      </c>
      <c r="R76" s="21">
        <f>IF(Q76="","",IF(Dados!$CT$7=R$208,Dados!CT76,IF(Dados!$CU$7=R$208,Dados!CU76,IF(Dados!$CV$7=R$208,Dados!CV76,IF(Dados!$CW$7=R$208,Dados!CW76)))))</f>
      </c>
      <c r="S76" s="21">
        <f>IF(R76="","",IF(Dados!$CZ$7=S$208,Dados!CZ76,IF(Dados!$DA$7=S$208,Dados!DA76,IF(Dados!$DB$7=S$208,Dados!DB76,IF(Dados!$DC$7=S$208,Dados!DC76)))))</f>
      </c>
      <c r="T76" s="21">
        <f>IF(S76="","",IF(Dados!$DF$7=T$208,Dados!DF76,IF(Dados!$DG$7=T$208,Dados!DG76,IF(Dados!$DH$7=T$208,Dados!DH76,IF(Dados!$DI$7=T$208,Dados!DI76)))))</f>
      </c>
      <c r="U76" s="21">
        <f>IF(T76="","",IF(Dados!$DL$7=U$208,Dados!DL76,IF(Dados!$DM$7=U$208,Dados!DM76,IF(Dados!$DN$7=U$208,Dados!DN76,IF(Dados!$DO$7=U$208,Dados!DO76)))))</f>
      </c>
      <c r="V76" s="22">
        <f>IF(A76="","",SUM(Dados!B76:DQ76)/20)</f>
      </c>
      <c r="W76" s="23">
        <f>IF(A76="","",SUM(B76:U76))</f>
        <v>0</v>
      </c>
      <c r="X76" s="24">
        <f>IF(A76="","",W76/V76)</f>
        <v>0</v>
      </c>
      <c r="Y76" s="22">
        <f>IF(A76="","",IF(X76&lt;5,"Nível 1",IF(X76&lt;10,"Nível 2",IF(X76&lt;16,"Nível 3",IF(X76&lt;19,"Nível 4",IF(X76&lt;21,"Nível 5",""))))))</f>
        <v>0</v>
      </c>
    </row>
    <row r="77" spans="1:25" ht="12.75">
      <c r="A77" s="20">
        <f>IF(Dados!A77=0,"",Dados!A77)</f>
      </c>
      <c r="B77" s="21">
        <f>IF(A77="","",IF(Dados!$B$7=B$208,Dados!B77,IF(Dados!$C$7=B$208,Dados!C77,IF(Dados!$D$7=B$208,Dados!D77,IF(Dados!$E$7=B$208,Dados!E77)))))</f>
      </c>
      <c r="C77" s="21">
        <f>IF(B77="","",IF(Dados!$H$7=C$208,Dados!H77,IF(Dados!$I$7=C$208,Dados!I77,IF(Dados!$J$7=C$208,Dados!J77,IF(Dados!$K$7=C$208,Dados!K77)))))</f>
      </c>
      <c r="D77" s="21">
        <f>IF(C77="","",IF(Dados!$N$7=D$208,Dados!N77,IF(Dados!$O$7=D$208,Dados!O77,IF(Dados!$P$7=D$208,Dados!P77,IF(Dados!$Q$7=D$208,Dados!Q77)))))</f>
      </c>
      <c r="E77" s="21">
        <f>IF(D77="","",IF(Dados!$T$7=E$208,Dados!T77,IF(Dados!$U$7=E$208,Dados!U77,IF(Dados!$V$7=E$208,Dados!V77,IF(Dados!$W$7=E$208,Dados!W77)))))</f>
      </c>
      <c r="F77" s="21">
        <f>IF(E77="","",IF(Dados!$Z$7=F$208,Dados!Z77,IF(Dados!$AA$7=F$208,Dados!AA77,IF(Dados!$AB$7=F$208,Dados!AB77,IF(Dados!$AC$7=F$208,Dados!AC77)))))</f>
      </c>
      <c r="G77" s="21">
        <f>IF(F77="","",IF(Dados!$AF$7=G$208,Dados!AF77,IF(Dados!$AG$7=G$208,Dados!AG77,IF(Dados!$AH$7=G$208,Dados!AH77,IF(Dados!$AI$7=G$208,Dados!AI77)))))</f>
      </c>
      <c r="H77" s="25">
        <f>IF(G77="","",IF(Dados!$AL$7=H$208,Dados!AL77,IF(Dados!$AM$7=H$208,Dados!AM77,IF(Dados!$AN$7=H$208,Dados!AN77,IF(Dados!$AO$7=H$208,Dados!AO77)))))</f>
      </c>
      <c r="I77" s="21">
        <f>IF(H77="","",IF(Dados!$AR$7=I$208,Dados!AR77,IF(Dados!$AS$7=I$208,Dados!AS77,IF(Dados!$AT$7=I$208,Dados!AT77,IF(Dados!$AU$7=I$208,Dados!AU77)))))</f>
      </c>
      <c r="J77" s="21">
        <f>IF(I77="","",IF(Dados!$AX$7=J$208,Dados!AX77,IF(Dados!$AY$7=J$208,Dados!AY77,IF(Dados!$AZ$7=J$208,Dados!AZ77,IF(Dados!$BA$7=J$208,Dados!BA77)))))</f>
      </c>
      <c r="K77" s="21">
        <f>IF(J77="","",IF(Dados!$BD$7=K$208,Dados!BD77,IF(Dados!$BE$7=K$208,Dados!BE77,IF(Dados!$BF$7=K$208,Dados!BF77,IF(Dados!$BG$7=K$208,Dados!BG77)))))</f>
      </c>
      <c r="L77" s="21">
        <f>IF(K77="","",IF(Dados!$BJ$7=L$208,Dados!BJ77,IF(Dados!$BK$7=L$208,Dados!BK77,IF(Dados!$BL$7=L$208,Dados!BL77,IF(Dados!$BM$7=L$208,Dados!BM77)))))</f>
      </c>
      <c r="M77" s="21">
        <f>IF(L77="","",IF(Dados!$BP$7=M$208,Dados!BP77,IF(Dados!$BQ$7=M$208,Dados!BQ77,IF(Dados!$BR$7=M$208,Dados!BR77,IF(Dados!$BS$7=M$208,Dados!BS77)))))</f>
      </c>
      <c r="N77" s="21">
        <f>IF(M77="","",IF(Dados!$BV$7=N$208,Dados!BV77,IF(Dados!$BW$7=N$208,Dados!BW77,IF(Dados!$BX$7=N$208,Dados!BX77,IF(Dados!$BY$7=N$208,Dados!BY77)))))</f>
      </c>
      <c r="O77" s="21">
        <f>IF(N77="","",IF(Dados!$CB$7=O$208,Dados!CB77,IF(Dados!$CC$7=O$208,Dados!CC77,IF(Dados!$CD$7=O$208,Dados!CD77,IF(Dados!$CE$7=O$208,Dados!CE77)))))</f>
      </c>
      <c r="P77" s="21">
        <f>IF(O77="","",IF(Dados!$CH$7=P$208,Dados!CH77,IF(Dados!$CI$7=P$208,Dados!CI77,IF(Dados!$CJ$7=P$208,Dados!CJ77,IF(Dados!$CK$7=P$208,Dados!CK77)))))</f>
      </c>
      <c r="Q77" s="21">
        <f>IF(P77="","",IF(Dados!$CN$7=Q$208,Dados!CN77,IF(Dados!$CO$7=Q$208,Dados!CO77,IF(Dados!$CP$7=Q$208,Dados!CP77,IF(Dados!$CQ$7=Q$208,Dados!CQ77)))))</f>
      </c>
      <c r="R77" s="21">
        <f>IF(Q77="","",IF(Dados!$CT$7=R$208,Dados!CT77,IF(Dados!$CU$7=R$208,Dados!CU77,IF(Dados!$CV$7=R$208,Dados!CV77,IF(Dados!$CW$7=R$208,Dados!CW77)))))</f>
      </c>
      <c r="S77" s="21">
        <f>IF(R77="","",IF(Dados!$CZ$7=S$208,Dados!CZ77,IF(Dados!$DA$7=S$208,Dados!DA77,IF(Dados!$DB$7=S$208,Dados!DB77,IF(Dados!$DC$7=S$208,Dados!DC77)))))</f>
      </c>
      <c r="T77" s="21">
        <f>IF(S77="","",IF(Dados!$DF$7=T$208,Dados!DF77,IF(Dados!$DG$7=T$208,Dados!DG77,IF(Dados!$DH$7=T$208,Dados!DH77,IF(Dados!$DI$7=T$208,Dados!DI77)))))</f>
      </c>
      <c r="U77" s="21">
        <f>IF(T77="","",IF(Dados!$DL$7=U$208,Dados!DL77,IF(Dados!$DM$7=U$208,Dados!DM77,IF(Dados!$DN$7=U$208,Dados!DN77,IF(Dados!$DO$7=U$208,Dados!DO77)))))</f>
      </c>
      <c r="V77" s="22">
        <f>IF(A77="","",SUM(Dados!B77:DQ77)/20)</f>
      </c>
      <c r="W77" s="23">
        <f>IF(A77="","",SUM(B77:U77))</f>
        <v>0</v>
      </c>
      <c r="X77" s="24">
        <f>IF(A77="","",W77/V77)</f>
        <v>0</v>
      </c>
      <c r="Y77" s="22">
        <f>IF(A77="","",IF(X77&lt;5,"Nível 1",IF(X77&lt;10,"Nível 2",IF(X77&lt;16,"Nível 3",IF(X77&lt;19,"Nível 4",IF(X77&lt;21,"Nível 5",""))))))</f>
        <v>0</v>
      </c>
    </row>
    <row r="78" spans="1:25" ht="12.75">
      <c r="A78" s="20">
        <f>IF(Dados!A78=0,"",Dados!A78)</f>
      </c>
      <c r="B78" s="21">
        <f>IF(A78="","",IF(Dados!$B$7=B$208,Dados!B78,IF(Dados!$C$7=B$208,Dados!C78,IF(Dados!$D$7=B$208,Dados!D78,IF(Dados!$E$7=B$208,Dados!E78)))))</f>
      </c>
      <c r="C78" s="21">
        <f>IF(B78="","",IF(Dados!$H$7=C$208,Dados!H78,IF(Dados!$I$7=C$208,Dados!I78,IF(Dados!$J$7=C$208,Dados!J78,IF(Dados!$K$7=C$208,Dados!K78)))))</f>
      </c>
      <c r="D78" s="21">
        <f>IF(C78="","",IF(Dados!$N$7=D$208,Dados!N78,IF(Dados!$O$7=D$208,Dados!O78,IF(Dados!$P$7=D$208,Dados!P78,IF(Dados!$Q$7=D$208,Dados!Q78)))))</f>
      </c>
      <c r="E78" s="21">
        <f>IF(D78="","",IF(Dados!$T$7=E$208,Dados!T78,IF(Dados!$U$7=E$208,Dados!U78,IF(Dados!$V$7=E$208,Dados!V78,IF(Dados!$W$7=E$208,Dados!W78)))))</f>
      </c>
      <c r="F78" s="21">
        <f>IF(E78="","",IF(Dados!$Z$7=F$208,Dados!Z78,IF(Dados!$AA$7=F$208,Dados!AA78,IF(Dados!$AB$7=F$208,Dados!AB78,IF(Dados!$AC$7=F$208,Dados!AC78)))))</f>
      </c>
      <c r="G78" s="21">
        <f>IF(F78="","",IF(Dados!$AF$7=G$208,Dados!AF78,IF(Dados!$AG$7=G$208,Dados!AG78,IF(Dados!$AH$7=G$208,Dados!AH78,IF(Dados!$AI$7=G$208,Dados!AI78)))))</f>
      </c>
      <c r="H78" s="25">
        <f>IF(G78="","",IF(Dados!$AL$7=H$208,Dados!AL78,IF(Dados!$AM$7=H$208,Dados!AM78,IF(Dados!$AN$7=H$208,Dados!AN78,IF(Dados!$AO$7=H$208,Dados!AO78)))))</f>
      </c>
      <c r="I78" s="21">
        <f>IF(H78="","",IF(Dados!$AR$7=I$208,Dados!AR78,IF(Dados!$AS$7=I$208,Dados!AS78,IF(Dados!$AT$7=I$208,Dados!AT78,IF(Dados!$AU$7=I$208,Dados!AU78)))))</f>
      </c>
      <c r="J78" s="21">
        <f>IF(I78="","",IF(Dados!$AX$7=J$208,Dados!AX78,IF(Dados!$AY$7=J$208,Dados!AY78,IF(Dados!$AZ$7=J$208,Dados!AZ78,IF(Dados!$BA$7=J$208,Dados!BA78)))))</f>
      </c>
      <c r="K78" s="21">
        <f>IF(J78="","",IF(Dados!$BD$7=K$208,Dados!BD78,IF(Dados!$BE$7=K$208,Dados!BE78,IF(Dados!$BF$7=K$208,Dados!BF78,IF(Dados!$BG$7=K$208,Dados!BG78)))))</f>
      </c>
      <c r="L78" s="21">
        <f>IF(K78="","",IF(Dados!$BJ$7=L$208,Dados!BJ78,IF(Dados!$BK$7=L$208,Dados!BK78,IF(Dados!$BL$7=L$208,Dados!BL78,IF(Dados!$BM$7=L$208,Dados!BM78)))))</f>
      </c>
      <c r="M78" s="21">
        <f>IF(L78="","",IF(Dados!$BP$7=M$208,Dados!BP78,IF(Dados!$BQ$7=M$208,Dados!BQ78,IF(Dados!$BR$7=M$208,Dados!BR78,IF(Dados!$BS$7=M$208,Dados!BS78)))))</f>
      </c>
      <c r="N78" s="21">
        <f>IF(M78="","",IF(Dados!$BV$7=N$208,Dados!BV78,IF(Dados!$BW$7=N$208,Dados!BW78,IF(Dados!$BX$7=N$208,Dados!BX78,IF(Dados!$BY$7=N$208,Dados!BY78)))))</f>
      </c>
      <c r="O78" s="21">
        <f>IF(N78="","",IF(Dados!$CB$7=O$208,Dados!CB78,IF(Dados!$CC$7=O$208,Dados!CC78,IF(Dados!$CD$7=O$208,Dados!CD78,IF(Dados!$CE$7=O$208,Dados!CE78)))))</f>
      </c>
      <c r="P78" s="21">
        <f>IF(O78="","",IF(Dados!$CH$7=P$208,Dados!CH78,IF(Dados!$CI$7=P$208,Dados!CI78,IF(Dados!$CJ$7=P$208,Dados!CJ78,IF(Dados!$CK$7=P$208,Dados!CK78)))))</f>
      </c>
      <c r="Q78" s="21">
        <f>IF(P78="","",IF(Dados!$CN$7=Q$208,Dados!CN78,IF(Dados!$CO$7=Q$208,Dados!CO78,IF(Dados!$CP$7=Q$208,Dados!CP78,IF(Dados!$CQ$7=Q$208,Dados!CQ78)))))</f>
      </c>
      <c r="R78" s="21">
        <f>IF(Q78="","",IF(Dados!$CT$7=R$208,Dados!CT78,IF(Dados!$CU$7=R$208,Dados!CU78,IF(Dados!$CV$7=R$208,Dados!CV78,IF(Dados!$CW$7=R$208,Dados!CW78)))))</f>
      </c>
      <c r="S78" s="21">
        <f>IF(R78="","",IF(Dados!$CZ$7=S$208,Dados!CZ78,IF(Dados!$DA$7=S$208,Dados!DA78,IF(Dados!$DB$7=S$208,Dados!DB78,IF(Dados!$DC$7=S$208,Dados!DC78)))))</f>
      </c>
      <c r="T78" s="21">
        <f>IF(S78="","",IF(Dados!$DF$7=T$208,Dados!DF78,IF(Dados!$DG$7=T$208,Dados!DG78,IF(Dados!$DH$7=T$208,Dados!DH78,IF(Dados!$DI$7=T$208,Dados!DI78)))))</f>
      </c>
      <c r="U78" s="21">
        <f>IF(T78="","",IF(Dados!$DL$7=U$208,Dados!DL78,IF(Dados!$DM$7=U$208,Dados!DM78,IF(Dados!$DN$7=U$208,Dados!DN78,IF(Dados!$DO$7=U$208,Dados!DO78)))))</f>
      </c>
      <c r="V78" s="22">
        <f>IF(A78="","",SUM(Dados!B78:DQ78)/20)</f>
      </c>
      <c r="W78" s="23">
        <f>IF(A78="","",SUM(B78:U78))</f>
        <v>0</v>
      </c>
      <c r="X78" s="24">
        <f>IF(A78="","",W78/V78)</f>
        <v>0</v>
      </c>
      <c r="Y78" s="22">
        <f>IF(A78="","",IF(X78&lt;5,"Nível 1",IF(X78&lt;10,"Nível 2",IF(X78&lt;16,"Nível 3",IF(X78&lt;19,"Nível 4",IF(X78&lt;21,"Nível 5",""))))))</f>
        <v>0</v>
      </c>
    </row>
    <row r="79" spans="1:25" ht="12.75">
      <c r="A79" s="20">
        <f>IF(Dados!A79=0,"",Dados!A79)</f>
      </c>
      <c r="B79" s="21">
        <f>IF(A79="","",IF(Dados!$B$7=B$208,Dados!B79,IF(Dados!$C$7=B$208,Dados!C79,IF(Dados!$D$7=B$208,Dados!D79,IF(Dados!$E$7=B$208,Dados!E79)))))</f>
      </c>
      <c r="C79" s="21">
        <f>IF(B79="","",IF(Dados!$H$7=C$208,Dados!H79,IF(Dados!$I$7=C$208,Dados!I79,IF(Dados!$J$7=C$208,Dados!J79,IF(Dados!$K$7=C$208,Dados!K79)))))</f>
      </c>
      <c r="D79" s="21">
        <f>IF(C79="","",IF(Dados!$N$7=D$208,Dados!N79,IF(Dados!$O$7=D$208,Dados!O79,IF(Dados!$P$7=D$208,Dados!P79,IF(Dados!$Q$7=D$208,Dados!Q79)))))</f>
      </c>
      <c r="E79" s="21">
        <f>IF(D79="","",IF(Dados!$T$7=E$208,Dados!T79,IF(Dados!$U$7=E$208,Dados!U79,IF(Dados!$V$7=E$208,Dados!V79,IF(Dados!$W$7=E$208,Dados!W79)))))</f>
      </c>
      <c r="F79" s="21">
        <f>IF(E79="","",IF(Dados!$Z$7=F$208,Dados!Z79,IF(Dados!$AA$7=F$208,Dados!AA79,IF(Dados!$AB$7=F$208,Dados!AB79,IF(Dados!$AC$7=F$208,Dados!AC79)))))</f>
      </c>
      <c r="G79" s="21">
        <f>IF(F79="","",IF(Dados!$AF$7=G$208,Dados!AF79,IF(Dados!$AG$7=G$208,Dados!AG79,IF(Dados!$AH$7=G$208,Dados!AH79,IF(Dados!$AI$7=G$208,Dados!AI79)))))</f>
      </c>
      <c r="H79" s="25">
        <f>IF(G79="","",IF(Dados!$AL$7=H$208,Dados!AL79,IF(Dados!$AM$7=H$208,Dados!AM79,IF(Dados!$AN$7=H$208,Dados!AN79,IF(Dados!$AO$7=H$208,Dados!AO79)))))</f>
      </c>
      <c r="I79" s="21">
        <f>IF(H79="","",IF(Dados!$AR$7=I$208,Dados!AR79,IF(Dados!$AS$7=I$208,Dados!AS79,IF(Dados!$AT$7=I$208,Dados!AT79,IF(Dados!$AU$7=I$208,Dados!AU79)))))</f>
      </c>
      <c r="J79" s="21">
        <f>IF(I79="","",IF(Dados!$AX$7=J$208,Dados!AX79,IF(Dados!$AY$7=J$208,Dados!AY79,IF(Dados!$AZ$7=J$208,Dados!AZ79,IF(Dados!$BA$7=J$208,Dados!BA79)))))</f>
      </c>
      <c r="K79" s="21">
        <f>IF(J79="","",IF(Dados!$BD$7=K$208,Dados!BD79,IF(Dados!$BE$7=K$208,Dados!BE79,IF(Dados!$BF$7=K$208,Dados!BF79,IF(Dados!$BG$7=K$208,Dados!BG79)))))</f>
      </c>
      <c r="L79" s="21">
        <f>IF(K79="","",IF(Dados!$BJ$7=L$208,Dados!BJ79,IF(Dados!$BK$7=L$208,Dados!BK79,IF(Dados!$BL$7=L$208,Dados!BL79,IF(Dados!$BM$7=L$208,Dados!BM79)))))</f>
      </c>
      <c r="M79" s="21">
        <f>IF(L79="","",IF(Dados!$BP$7=M$208,Dados!BP79,IF(Dados!$BQ$7=M$208,Dados!BQ79,IF(Dados!$BR$7=M$208,Dados!BR79,IF(Dados!$BS$7=M$208,Dados!BS79)))))</f>
      </c>
      <c r="N79" s="21">
        <f>IF(M79="","",IF(Dados!$BV$7=N$208,Dados!BV79,IF(Dados!$BW$7=N$208,Dados!BW79,IF(Dados!$BX$7=N$208,Dados!BX79,IF(Dados!$BY$7=N$208,Dados!BY79)))))</f>
      </c>
      <c r="O79" s="21">
        <f>IF(N79="","",IF(Dados!$CB$7=O$208,Dados!CB79,IF(Dados!$CC$7=O$208,Dados!CC79,IF(Dados!$CD$7=O$208,Dados!CD79,IF(Dados!$CE$7=O$208,Dados!CE79)))))</f>
      </c>
      <c r="P79" s="21">
        <f>IF(O79="","",IF(Dados!$CH$7=P$208,Dados!CH79,IF(Dados!$CI$7=P$208,Dados!CI79,IF(Dados!$CJ$7=P$208,Dados!CJ79,IF(Dados!$CK$7=P$208,Dados!CK79)))))</f>
      </c>
      <c r="Q79" s="21">
        <f>IF(P79="","",IF(Dados!$CN$7=Q$208,Dados!CN79,IF(Dados!$CO$7=Q$208,Dados!CO79,IF(Dados!$CP$7=Q$208,Dados!CP79,IF(Dados!$CQ$7=Q$208,Dados!CQ79)))))</f>
      </c>
      <c r="R79" s="21">
        <f>IF(Q79="","",IF(Dados!$CT$7=R$208,Dados!CT79,IF(Dados!$CU$7=R$208,Dados!CU79,IF(Dados!$CV$7=R$208,Dados!CV79,IF(Dados!$CW$7=R$208,Dados!CW79)))))</f>
      </c>
      <c r="S79" s="21">
        <f>IF(R79="","",IF(Dados!$CZ$7=S$208,Dados!CZ79,IF(Dados!$DA$7=S$208,Dados!DA79,IF(Dados!$DB$7=S$208,Dados!DB79,IF(Dados!$DC$7=S$208,Dados!DC79)))))</f>
      </c>
      <c r="T79" s="21">
        <f>IF(S79="","",IF(Dados!$DF$7=T$208,Dados!DF79,IF(Dados!$DG$7=T$208,Dados!DG79,IF(Dados!$DH$7=T$208,Dados!DH79,IF(Dados!$DI$7=T$208,Dados!DI79)))))</f>
      </c>
      <c r="U79" s="21">
        <f>IF(T79="","",IF(Dados!$DL$7=U$208,Dados!DL79,IF(Dados!$DM$7=U$208,Dados!DM79,IF(Dados!$DN$7=U$208,Dados!DN79,IF(Dados!$DO$7=U$208,Dados!DO79)))))</f>
      </c>
      <c r="V79" s="22">
        <f>IF(A79="","",SUM(Dados!B79:DQ79)/20)</f>
      </c>
      <c r="W79" s="23">
        <f>IF(A79="","",SUM(B79:U79))</f>
        <v>0</v>
      </c>
      <c r="X79" s="24">
        <f>IF(A79="","",W79/V79)</f>
        <v>0</v>
      </c>
      <c r="Y79" s="22">
        <f>IF(A79="","",IF(X79&lt;5,"Nível 1",IF(X79&lt;10,"Nível 2",IF(X79&lt;16,"Nível 3",IF(X79&lt;19,"Nível 4",IF(X79&lt;21,"Nível 5",""))))))</f>
        <v>0</v>
      </c>
    </row>
    <row r="80" spans="1:25" ht="12.75">
      <c r="A80" s="20">
        <f>IF(Dados!A80=0,"",Dados!A80)</f>
      </c>
      <c r="B80" s="21">
        <f>IF(A80="","",IF(Dados!$B$7=B$208,Dados!B80,IF(Dados!$C$7=B$208,Dados!C80,IF(Dados!$D$7=B$208,Dados!D80,IF(Dados!$E$7=B$208,Dados!E80)))))</f>
      </c>
      <c r="C80" s="21">
        <f>IF(B80="","",IF(Dados!$H$7=C$208,Dados!H80,IF(Dados!$I$7=C$208,Dados!I80,IF(Dados!$J$7=C$208,Dados!J80,IF(Dados!$K$7=C$208,Dados!K80)))))</f>
      </c>
      <c r="D80" s="21">
        <f>IF(C80="","",IF(Dados!$N$7=D$208,Dados!N80,IF(Dados!$O$7=D$208,Dados!O80,IF(Dados!$P$7=D$208,Dados!P80,IF(Dados!$Q$7=D$208,Dados!Q80)))))</f>
      </c>
      <c r="E80" s="21">
        <f>IF(D80="","",IF(Dados!$T$7=E$208,Dados!T80,IF(Dados!$U$7=E$208,Dados!U80,IF(Dados!$V$7=E$208,Dados!V80,IF(Dados!$W$7=E$208,Dados!W80)))))</f>
      </c>
      <c r="F80" s="21">
        <f>IF(E80="","",IF(Dados!$Z$7=F$208,Dados!Z80,IF(Dados!$AA$7=F$208,Dados!AA80,IF(Dados!$AB$7=F$208,Dados!AB80,IF(Dados!$AC$7=F$208,Dados!AC80)))))</f>
      </c>
      <c r="G80" s="21">
        <f>IF(F80="","",IF(Dados!$AF$7=G$208,Dados!AF80,IF(Dados!$AG$7=G$208,Dados!AG80,IF(Dados!$AH$7=G$208,Dados!AH80,IF(Dados!$AI$7=G$208,Dados!AI80)))))</f>
      </c>
      <c r="H80" s="25">
        <f>IF(G80="","",IF(Dados!$AL$7=H$208,Dados!AL80,IF(Dados!$AM$7=H$208,Dados!AM80,IF(Dados!$AN$7=H$208,Dados!AN80,IF(Dados!$AO$7=H$208,Dados!AO80)))))</f>
      </c>
      <c r="I80" s="21">
        <f>IF(H80="","",IF(Dados!$AR$7=I$208,Dados!AR80,IF(Dados!$AS$7=I$208,Dados!AS80,IF(Dados!$AT$7=I$208,Dados!AT80,IF(Dados!$AU$7=I$208,Dados!AU80)))))</f>
      </c>
      <c r="J80" s="21">
        <f>IF(I80="","",IF(Dados!$AX$7=J$208,Dados!AX80,IF(Dados!$AY$7=J$208,Dados!AY80,IF(Dados!$AZ$7=J$208,Dados!AZ80,IF(Dados!$BA$7=J$208,Dados!BA80)))))</f>
      </c>
      <c r="K80" s="21">
        <f>IF(J80="","",IF(Dados!$BD$7=K$208,Dados!BD80,IF(Dados!$BE$7=K$208,Dados!BE80,IF(Dados!$BF$7=K$208,Dados!BF80,IF(Dados!$BG$7=K$208,Dados!BG80)))))</f>
      </c>
      <c r="L80" s="21">
        <f>IF(K80="","",IF(Dados!$BJ$7=L$208,Dados!BJ80,IF(Dados!$BK$7=L$208,Dados!BK80,IF(Dados!$BL$7=L$208,Dados!BL80,IF(Dados!$BM$7=L$208,Dados!BM80)))))</f>
      </c>
      <c r="M80" s="21">
        <f>IF(L80="","",IF(Dados!$BP$7=M$208,Dados!BP80,IF(Dados!$BQ$7=M$208,Dados!BQ80,IF(Dados!$BR$7=M$208,Dados!BR80,IF(Dados!$BS$7=M$208,Dados!BS80)))))</f>
      </c>
      <c r="N80" s="21">
        <f>IF(M80="","",IF(Dados!$BV$7=N$208,Dados!BV80,IF(Dados!$BW$7=N$208,Dados!BW80,IF(Dados!$BX$7=N$208,Dados!BX80,IF(Dados!$BY$7=N$208,Dados!BY80)))))</f>
      </c>
      <c r="O80" s="21">
        <f>IF(N80="","",IF(Dados!$CB$7=O$208,Dados!CB80,IF(Dados!$CC$7=O$208,Dados!CC80,IF(Dados!$CD$7=O$208,Dados!CD80,IF(Dados!$CE$7=O$208,Dados!CE80)))))</f>
      </c>
      <c r="P80" s="21">
        <f>IF(O80="","",IF(Dados!$CH$7=P$208,Dados!CH80,IF(Dados!$CI$7=P$208,Dados!CI80,IF(Dados!$CJ$7=P$208,Dados!CJ80,IF(Dados!$CK$7=P$208,Dados!CK80)))))</f>
      </c>
      <c r="Q80" s="21">
        <f>IF(P80="","",IF(Dados!$CN$7=Q$208,Dados!CN80,IF(Dados!$CO$7=Q$208,Dados!CO80,IF(Dados!$CP$7=Q$208,Dados!CP80,IF(Dados!$CQ$7=Q$208,Dados!CQ80)))))</f>
      </c>
      <c r="R80" s="21">
        <f>IF(Q80="","",IF(Dados!$CT$7=R$208,Dados!CT80,IF(Dados!$CU$7=R$208,Dados!CU80,IF(Dados!$CV$7=R$208,Dados!CV80,IF(Dados!$CW$7=R$208,Dados!CW80)))))</f>
      </c>
      <c r="S80" s="21">
        <f>IF(R80="","",IF(Dados!$CZ$7=S$208,Dados!CZ80,IF(Dados!$DA$7=S$208,Dados!DA80,IF(Dados!$DB$7=S$208,Dados!DB80,IF(Dados!$DC$7=S$208,Dados!DC80)))))</f>
      </c>
      <c r="T80" s="21">
        <f>IF(S80="","",IF(Dados!$DF$7=T$208,Dados!DF80,IF(Dados!$DG$7=T$208,Dados!DG80,IF(Dados!$DH$7=T$208,Dados!DH80,IF(Dados!$DI$7=T$208,Dados!DI80)))))</f>
      </c>
      <c r="U80" s="21">
        <f>IF(T80="","",IF(Dados!$DL$7=U$208,Dados!DL80,IF(Dados!$DM$7=U$208,Dados!DM80,IF(Dados!$DN$7=U$208,Dados!DN80,IF(Dados!$DO$7=U$208,Dados!DO80)))))</f>
      </c>
      <c r="V80" s="22">
        <f>IF(A80="","",SUM(Dados!B80:DQ80)/20)</f>
      </c>
      <c r="W80" s="23">
        <f>IF(A80="","",SUM(B80:U80))</f>
        <v>0</v>
      </c>
      <c r="X80" s="24">
        <f>IF(A80="","",W80/V80)</f>
        <v>0</v>
      </c>
      <c r="Y80" s="22">
        <f>IF(A80="","",IF(X80&lt;5,"Nível 1",IF(X80&lt;10,"Nível 2",IF(X80&lt;16,"Nível 3",IF(X80&lt;19,"Nível 4",IF(X80&lt;21,"Nível 5",""))))))</f>
        <v>0</v>
      </c>
    </row>
    <row r="81" spans="1:25" ht="12.75">
      <c r="A81" s="20">
        <f>IF(Dados!A81=0,"",Dados!A81)</f>
      </c>
      <c r="B81" s="21">
        <f>IF(A81="","",IF(Dados!$B$7=B$208,Dados!B81,IF(Dados!$C$7=B$208,Dados!C81,IF(Dados!$D$7=B$208,Dados!D81,IF(Dados!$E$7=B$208,Dados!E81)))))</f>
      </c>
      <c r="C81" s="21">
        <f>IF(B81="","",IF(Dados!$H$7=C$208,Dados!H81,IF(Dados!$I$7=C$208,Dados!I81,IF(Dados!$J$7=C$208,Dados!J81,IF(Dados!$K$7=C$208,Dados!K81)))))</f>
      </c>
      <c r="D81" s="21">
        <f>IF(C81="","",IF(Dados!$N$7=D$208,Dados!N81,IF(Dados!$O$7=D$208,Dados!O81,IF(Dados!$P$7=D$208,Dados!P81,IF(Dados!$Q$7=D$208,Dados!Q81)))))</f>
      </c>
      <c r="E81" s="21">
        <f>IF(D81="","",IF(Dados!$T$7=E$208,Dados!T81,IF(Dados!$U$7=E$208,Dados!U81,IF(Dados!$V$7=E$208,Dados!V81,IF(Dados!$W$7=E$208,Dados!W81)))))</f>
      </c>
      <c r="F81" s="21">
        <f>IF(E81="","",IF(Dados!$Z$7=F$208,Dados!Z81,IF(Dados!$AA$7=F$208,Dados!AA81,IF(Dados!$AB$7=F$208,Dados!AB81,IF(Dados!$AC$7=F$208,Dados!AC81)))))</f>
      </c>
      <c r="G81" s="21">
        <f>IF(F81="","",IF(Dados!$AF$7=G$208,Dados!AF81,IF(Dados!$AG$7=G$208,Dados!AG81,IF(Dados!$AH$7=G$208,Dados!AH81,IF(Dados!$AI$7=G$208,Dados!AI81)))))</f>
      </c>
      <c r="H81" s="25">
        <f>IF(G81="","",IF(Dados!$AL$7=H$208,Dados!AL81,IF(Dados!$AM$7=H$208,Dados!AM81,IF(Dados!$AN$7=H$208,Dados!AN81,IF(Dados!$AO$7=H$208,Dados!AO81)))))</f>
      </c>
      <c r="I81" s="21">
        <f>IF(H81="","",IF(Dados!$AR$7=I$208,Dados!AR81,IF(Dados!$AS$7=I$208,Dados!AS81,IF(Dados!$AT$7=I$208,Dados!AT81,IF(Dados!$AU$7=I$208,Dados!AU81)))))</f>
      </c>
      <c r="J81" s="21">
        <f>IF(I81="","",IF(Dados!$AX$7=J$208,Dados!AX81,IF(Dados!$AY$7=J$208,Dados!AY81,IF(Dados!$AZ$7=J$208,Dados!AZ81,IF(Dados!$BA$7=J$208,Dados!BA81)))))</f>
      </c>
      <c r="K81" s="21">
        <f>IF(J81="","",IF(Dados!$BD$7=K$208,Dados!BD81,IF(Dados!$BE$7=K$208,Dados!BE81,IF(Dados!$BF$7=K$208,Dados!BF81,IF(Dados!$BG$7=K$208,Dados!BG81)))))</f>
      </c>
      <c r="L81" s="21">
        <f>IF(K81="","",IF(Dados!$BJ$7=L$208,Dados!BJ81,IF(Dados!$BK$7=L$208,Dados!BK81,IF(Dados!$BL$7=L$208,Dados!BL81,IF(Dados!$BM$7=L$208,Dados!BM81)))))</f>
      </c>
      <c r="M81" s="21">
        <f>IF(L81="","",IF(Dados!$BP$7=M$208,Dados!BP81,IF(Dados!$BQ$7=M$208,Dados!BQ81,IF(Dados!$BR$7=M$208,Dados!BR81,IF(Dados!$BS$7=M$208,Dados!BS81)))))</f>
      </c>
      <c r="N81" s="21">
        <f>IF(M81="","",IF(Dados!$BV$7=N$208,Dados!BV81,IF(Dados!$BW$7=N$208,Dados!BW81,IF(Dados!$BX$7=N$208,Dados!BX81,IF(Dados!$BY$7=N$208,Dados!BY81)))))</f>
      </c>
      <c r="O81" s="21">
        <f>IF(N81="","",IF(Dados!$CB$7=O$208,Dados!CB81,IF(Dados!$CC$7=O$208,Dados!CC81,IF(Dados!$CD$7=O$208,Dados!CD81,IF(Dados!$CE$7=O$208,Dados!CE81)))))</f>
      </c>
      <c r="P81" s="21">
        <f>IF(O81="","",IF(Dados!$CH$7=P$208,Dados!CH81,IF(Dados!$CI$7=P$208,Dados!CI81,IF(Dados!$CJ$7=P$208,Dados!CJ81,IF(Dados!$CK$7=P$208,Dados!CK81)))))</f>
      </c>
      <c r="Q81" s="21">
        <f>IF(P81="","",IF(Dados!$CN$7=Q$208,Dados!CN81,IF(Dados!$CO$7=Q$208,Dados!CO81,IF(Dados!$CP$7=Q$208,Dados!CP81,IF(Dados!$CQ$7=Q$208,Dados!CQ81)))))</f>
      </c>
      <c r="R81" s="21">
        <f>IF(Q81="","",IF(Dados!$CT$7=R$208,Dados!CT81,IF(Dados!$CU$7=R$208,Dados!CU81,IF(Dados!$CV$7=R$208,Dados!CV81,IF(Dados!$CW$7=R$208,Dados!CW81)))))</f>
      </c>
      <c r="S81" s="21">
        <f>IF(R81="","",IF(Dados!$CZ$7=S$208,Dados!CZ81,IF(Dados!$DA$7=S$208,Dados!DA81,IF(Dados!$DB$7=S$208,Dados!DB81,IF(Dados!$DC$7=S$208,Dados!DC81)))))</f>
      </c>
      <c r="T81" s="21">
        <f>IF(S81="","",IF(Dados!$DF$7=T$208,Dados!DF81,IF(Dados!$DG$7=T$208,Dados!DG81,IF(Dados!$DH$7=T$208,Dados!DH81,IF(Dados!$DI$7=T$208,Dados!DI81)))))</f>
      </c>
      <c r="U81" s="21">
        <f>IF(T81="","",IF(Dados!$DL$7=U$208,Dados!DL81,IF(Dados!$DM$7=U$208,Dados!DM81,IF(Dados!$DN$7=U$208,Dados!DN81,IF(Dados!$DO$7=U$208,Dados!DO81)))))</f>
      </c>
      <c r="V81" s="22">
        <f>IF(A81="","",SUM(Dados!B81:DQ81)/20)</f>
      </c>
      <c r="W81" s="23">
        <f>IF(A81="","",SUM(B81:U81))</f>
        <v>0</v>
      </c>
      <c r="X81" s="24">
        <f>IF(A81="","",W81/V81)</f>
        <v>0</v>
      </c>
      <c r="Y81" s="22">
        <f>IF(A81="","",IF(X81&lt;5,"Nível 1",IF(X81&lt;10,"Nível 2",IF(X81&lt;16,"Nível 3",IF(X81&lt;19,"Nível 4",IF(X81&lt;21,"Nível 5",""))))))</f>
        <v>0</v>
      </c>
    </row>
    <row r="82" spans="1:25" ht="12.75">
      <c r="A82" s="20">
        <f>IF(Dados!A82=0,"",Dados!A82)</f>
      </c>
      <c r="B82" s="21">
        <f>IF(A82="","",IF(Dados!$B$7=B$208,Dados!B82,IF(Dados!$C$7=B$208,Dados!C82,IF(Dados!$D$7=B$208,Dados!D82,IF(Dados!$E$7=B$208,Dados!E82)))))</f>
      </c>
      <c r="C82" s="21">
        <f>IF(B82="","",IF(Dados!$H$7=C$208,Dados!H82,IF(Dados!$I$7=C$208,Dados!I82,IF(Dados!$J$7=C$208,Dados!J82,IF(Dados!$K$7=C$208,Dados!K82)))))</f>
      </c>
      <c r="D82" s="21">
        <f>IF(C82="","",IF(Dados!$N$7=D$208,Dados!N82,IF(Dados!$O$7=D$208,Dados!O82,IF(Dados!$P$7=D$208,Dados!P82,IF(Dados!$Q$7=D$208,Dados!Q82)))))</f>
      </c>
      <c r="E82" s="21">
        <f>IF(D82="","",IF(Dados!$T$7=E$208,Dados!T82,IF(Dados!$U$7=E$208,Dados!U82,IF(Dados!$V$7=E$208,Dados!V82,IF(Dados!$W$7=E$208,Dados!W82)))))</f>
      </c>
      <c r="F82" s="21">
        <f>IF(E82="","",IF(Dados!$Z$7=F$208,Dados!Z82,IF(Dados!$AA$7=F$208,Dados!AA82,IF(Dados!$AB$7=F$208,Dados!AB82,IF(Dados!$AC$7=F$208,Dados!AC82)))))</f>
      </c>
      <c r="G82" s="21">
        <f>IF(F82="","",IF(Dados!$AF$7=G$208,Dados!AF82,IF(Dados!$AG$7=G$208,Dados!AG82,IF(Dados!$AH$7=G$208,Dados!AH82,IF(Dados!$AI$7=G$208,Dados!AI82)))))</f>
      </c>
      <c r="H82" s="25">
        <f>IF(G82="","",IF(Dados!$AL$7=H$208,Dados!AL82,IF(Dados!$AM$7=H$208,Dados!AM82,IF(Dados!$AN$7=H$208,Dados!AN82,IF(Dados!$AO$7=H$208,Dados!AO82)))))</f>
      </c>
      <c r="I82" s="21">
        <f>IF(H82="","",IF(Dados!$AR$7=I$208,Dados!AR82,IF(Dados!$AS$7=I$208,Dados!AS82,IF(Dados!$AT$7=I$208,Dados!AT82,IF(Dados!$AU$7=I$208,Dados!AU82)))))</f>
      </c>
      <c r="J82" s="21">
        <f>IF(I82="","",IF(Dados!$AX$7=J$208,Dados!AX82,IF(Dados!$AY$7=J$208,Dados!AY82,IF(Dados!$AZ$7=J$208,Dados!AZ82,IF(Dados!$BA$7=J$208,Dados!BA82)))))</f>
      </c>
      <c r="K82" s="21">
        <f>IF(J82="","",IF(Dados!$BD$7=K$208,Dados!BD82,IF(Dados!$BE$7=K$208,Dados!BE82,IF(Dados!$BF$7=K$208,Dados!BF82,IF(Dados!$BG$7=K$208,Dados!BG82)))))</f>
      </c>
      <c r="L82" s="21">
        <f>IF(K82="","",IF(Dados!$BJ$7=L$208,Dados!BJ82,IF(Dados!$BK$7=L$208,Dados!BK82,IF(Dados!$BL$7=L$208,Dados!BL82,IF(Dados!$BM$7=L$208,Dados!BM82)))))</f>
      </c>
      <c r="M82" s="21">
        <f>IF(L82="","",IF(Dados!$BP$7=M$208,Dados!BP82,IF(Dados!$BQ$7=M$208,Dados!BQ82,IF(Dados!$BR$7=M$208,Dados!BR82,IF(Dados!$BS$7=M$208,Dados!BS82)))))</f>
      </c>
      <c r="N82" s="21">
        <f>IF(M82="","",IF(Dados!$BV$7=N$208,Dados!BV82,IF(Dados!$BW$7=N$208,Dados!BW82,IF(Dados!$BX$7=N$208,Dados!BX82,IF(Dados!$BY$7=N$208,Dados!BY82)))))</f>
      </c>
      <c r="O82" s="21">
        <f>IF(N82="","",IF(Dados!$CB$7=O$208,Dados!CB82,IF(Dados!$CC$7=O$208,Dados!CC82,IF(Dados!$CD$7=O$208,Dados!CD82,IF(Dados!$CE$7=O$208,Dados!CE82)))))</f>
      </c>
      <c r="P82" s="21">
        <f>IF(O82="","",IF(Dados!$CH$7=P$208,Dados!CH82,IF(Dados!$CI$7=P$208,Dados!CI82,IF(Dados!$CJ$7=P$208,Dados!CJ82,IF(Dados!$CK$7=P$208,Dados!CK82)))))</f>
      </c>
      <c r="Q82" s="21">
        <f>IF(P82="","",IF(Dados!$CN$7=Q$208,Dados!CN82,IF(Dados!$CO$7=Q$208,Dados!CO82,IF(Dados!$CP$7=Q$208,Dados!CP82,IF(Dados!$CQ$7=Q$208,Dados!CQ82)))))</f>
      </c>
      <c r="R82" s="21">
        <f>IF(Q82="","",IF(Dados!$CT$7=R$208,Dados!CT82,IF(Dados!$CU$7=R$208,Dados!CU82,IF(Dados!$CV$7=R$208,Dados!CV82,IF(Dados!$CW$7=R$208,Dados!CW82)))))</f>
      </c>
      <c r="S82" s="21">
        <f>IF(R82="","",IF(Dados!$CZ$7=S$208,Dados!CZ82,IF(Dados!$DA$7=S$208,Dados!DA82,IF(Dados!$DB$7=S$208,Dados!DB82,IF(Dados!$DC$7=S$208,Dados!DC82)))))</f>
      </c>
      <c r="T82" s="21">
        <f>IF(S82="","",IF(Dados!$DF$7=T$208,Dados!DF82,IF(Dados!$DG$7=T$208,Dados!DG82,IF(Dados!$DH$7=T$208,Dados!DH82,IF(Dados!$DI$7=T$208,Dados!DI82)))))</f>
      </c>
      <c r="U82" s="21">
        <f>IF(T82="","",IF(Dados!$DL$7=U$208,Dados!DL82,IF(Dados!$DM$7=U$208,Dados!DM82,IF(Dados!$DN$7=U$208,Dados!DN82,IF(Dados!$DO$7=U$208,Dados!DO82)))))</f>
      </c>
      <c r="V82" s="22">
        <f>IF(A82="","",SUM(Dados!B82:DQ82)/20)</f>
      </c>
      <c r="W82" s="23">
        <f>IF(A82="","",SUM(B82:U82))</f>
        <v>0</v>
      </c>
      <c r="X82" s="24">
        <f>IF(A82="","",W82/V82)</f>
        <v>0</v>
      </c>
      <c r="Y82" s="22">
        <f>IF(A82="","",IF(X82&lt;5,"Nível 1",IF(X82&lt;10,"Nível 2",IF(X82&lt;16,"Nível 3",IF(X82&lt;19,"Nível 4",IF(X82&lt;21,"Nível 5",""))))))</f>
        <v>0</v>
      </c>
    </row>
    <row r="83" spans="1:25" ht="12.75">
      <c r="A83" s="20">
        <f>IF(Dados!A83=0,"",Dados!A83)</f>
      </c>
      <c r="B83" s="21">
        <f>IF(A83="","",IF(Dados!$B$7=B$208,Dados!B83,IF(Dados!$C$7=B$208,Dados!C83,IF(Dados!$D$7=B$208,Dados!D83,IF(Dados!$E$7=B$208,Dados!E83)))))</f>
      </c>
      <c r="C83" s="21">
        <f>IF(B83="","",IF(Dados!$H$7=C$208,Dados!H83,IF(Dados!$I$7=C$208,Dados!I83,IF(Dados!$J$7=C$208,Dados!J83,IF(Dados!$K$7=C$208,Dados!K83)))))</f>
      </c>
      <c r="D83" s="21">
        <f>IF(C83="","",IF(Dados!$N$7=D$208,Dados!N83,IF(Dados!$O$7=D$208,Dados!O83,IF(Dados!$P$7=D$208,Dados!P83,IF(Dados!$Q$7=D$208,Dados!Q83)))))</f>
      </c>
      <c r="E83" s="21">
        <f>IF(D83="","",IF(Dados!$T$7=E$208,Dados!T83,IF(Dados!$U$7=E$208,Dados!U83,IF(Dados!$V$7=E$208,Dados!V83,IF(Dados!$W$7=E$208,Dados!W83)))))</f>
      </c>
      <c r="F83" s="21">
        <f>IF(E83="","",IF(Dados!$Z$7=F$208,Dados!Z83,IF(Dados!$AA$7=F$208,Dados!AA83,IF(Dados!$AB$7=F$208,Dados!AB83,IF(Dados!$AC$7=F$208,Dados!AC83)))))</f>
      </c>
      <c r="G83" s="21">
        <f>IF(F83="","",IF(Dados!$AF$7=G$208,Dados!AF83,IF(Dados!$AG$7=G$208,Dados!AG83,IF(Dados!$AH$7=G$208,Dados!AH83,IF(Dados!$AI$7=G$208,Dados!AI83)))))</f>
      </c>
      <c r="H83" s="25">
        <f>IF(G83="","",IF(Dados!$AL$7=H$208,Dados!AL83,IF(Dados!$AM$7=H$208,Dados!AM83,IF(Dados!$AN$7=H$208,Dados!AN83,IF(Dados!$AO$7=H$208,Dados!AO83)))))</f>
      </c>
      <c r="I83" s="21">
        <f>IF(H83="","",IF(Dados!$AR$7=I$208,Dados!AR83,IF(Dados!$AS$7=I$208,Dados!AS83,IF(Dados!$AT$7=I$208,Dados!AT83,IF(Dados!$AU$7=I$208,Dados!AU83)))))</f>
      </c>
      <c r="J83" s="21">
        <f>IF(I83="","",IF(Dados!$AX$7=J$208,Dados!AX83,IF(Dados!$AY$7=J$208,Dados!AY83,IF(Dados!$AZ$7=J$208,Dados!AZ83,IF(Dados!$BA$7=J$208,Dados!BA83)))))</f>
      </c>
      <c r="K83" s="21">
        <f>IF(J83="","",IF(Dados!$BD$7=K$208,Dados!BD83,IF(Dados!$BE$7=K$208,Dados!BE83,IF(Dados!$BF$7=K$208,Dados!BF83,IF(Dados!$BG$7=K$208,Dados!BG83)))))</f>
      </c>
      <c r="L83" s="21">
        <f>IF(K83="","",IF(Dados!$BJ$7=L$208,Dados!BJ83,IF(Dados!$BK$7=L$208,Dados!BK83,IF(Dados!$BL$7=L$208,Dados!BL83,IF(Dados!$BM$7=L$208,Dados!BM83)))))</f>
      </c>
      <c r="M83" s="21">
        <f>IF(L83="","",IF(Dados!$BP$7=M$208,Dados!BP83,IF(Dados!$BQ$7=M$208,Dados!BQ83,IF(Dados!$BR$7=M$208,Dados!BR83,IF(Dados!$BS$7=M$208,Dados!BS83)))))</f>
      </c>
      <c r="N83" s="21">
        <f>IF(M83="","",IF(Dados!$BV$7=N$208,Dados!BV83,IF(Dados!$BW$7=N$208,Dados!BW83,IF(Dados!$BX$7=N$208,Dados!BX83,IF(Dados!$BY$7=N$208,Dados!BY83)))))</f>
      </c>
      <c r="O83" s="21">
        <f>IF(N83="","",IF(Dados!$CB$7=O$208,Dados!CB83,IF(Dados!$CC$7=O$208,Dados!CC83,IF(Dados!$CD$7=O$208,Dados!CD83,IF(Dados!$CE$7=O$208,Dados!CE83)))))</f>
      </c>
      <c r="P83" s="21">
        <f>IF(O83="","",IF(Dados!$CH$7=P$208,Dados!CH83,IF(Dados!$CI$7=P$208,Dados!CI83,IF(Dados!$CJ$7=P$208,Dados!CJ83,IF(Dados!$CK$7=P$208,Dados!CK83)))))</f>
      </c>
      <c r="Q83" s="21">
        <f>IF(P83="","",IF(Dados!$CN$7=Q$208,Dados!CN83,IF(Dados!$CO$7=Q$208,Dados!CO83,IF(Dados!$CP$7=Q$208,Dados!CP83,IF(Dados!$CQ$7=Q$208,Dados!CQ83)))))</f>
      </c>
      <c r="R83" s="21">
        <f>IF(Q83="","",IF(Dados!$CT$7=R$208,Dados!CT83,IF(Dados!$CU$7=R$208,Dados!CU83,IF(Dados!$CV$7=R$208,Dados!CV83,IF(Dados!$CW$7=R$208,Dados!CW83)))))</f>
      </c>
      <c r="S83" s="21">
        <f>IF(R83="","",IF(Dados!$CZ$7=S$208,Dados!CZ83,IF(Dados!$DA$7=S$208,Dados!DA83,IF(Dados!$DB$7=S$208,Dados!DB83,IF(Dados!$DC$7=S$208,Dados!DC83)))))</f>
      </c>
      <c r="T83" s="21">
        <f>IF(S83="","",IF(Dados!$DF$7=T$208,Dados!DF83,IF(Dados!$DG$7=T$208,Dados!DG83,IF(Dados!$DH$7=T$208,Dados!DH83,IF(Dados!$DI$7=T$208,Dados!DI83)))))</f>
      </c>
      <c r="U83" s="21">
        <f>IF(T83="","",IF(Dados!$DL$7=U$208,Dados!DL83,IF(Dados!$DM$7=U$208,Dados!DM83,IF(Dados!$DN$7=U$208,Dados!DN83,IF(Dados!$DO$7=U$208,Dados!DO83)))))</f>
      </c>
      <c r="V83" s="22">
        <f>IF(A83="","",SUM(Dados!B83:DQ83)/20)</f>
      </c>
      <c r="W83" s="23">
        <f>IF(A83="","",SUM(B83:U83))</f>
        <v>0</v>
      </c>
      <c r="X83" s="24">
        <f>IF(A83="","",W83/V83)</f>
        <v>0</v>
      </c>
      <c r="Y83" s="22">
        <f>IF(A83="","",IF(X83&lt;5,"Nível 1",IF(X83&lt;10,"Nível 2",IF(X83&lt;16,"Nível 3",IF(X83&lt;19,"Nível 4",IF(X83&lt;21,"Nível 5",""))))))</f>
        <v>0</v>
      </c>
    </row>
    <row r="84" spans="1:25" ht="12.75">
      <c r="A84" s="20">
        <f>IF(Dados!A84=0,"",Dados!A84)</f>
      </c>
      <c r="B84" s="21">
        <f>IF(A84="","",IF(Dados!$B$7=B$208,Dados!B84,IF(Dados!$C$7=B$208,Dados!C84,IF(Dados!$D$7=B$208,Dados!D84,IF(Dados!$E$7=B$208,Dados!E84)))))</f>
      </c>
      <c r="C84" s="21">
        <f>IF(B84="","",IF(Dados!$H$7=C$208,Dados!H84,IF(Dados!$I$7=C$208,Dados!I84,IF(Dados!$J$7=C$208,Dados!J84,IF(Dados!$K$7=C$208,Dados!K84)))))</f>
      </c>
      <c r="D84" s="21">
        <f>IF(C84="","",IF(Dados!$N$7=D$208,Dados!N84,IF(Dados!$O$7=D$208,Dados!O84,IF(Dados!$P$7=D$208,Dados!P84,IF(Dados!$Q$7=D$208,Dados!Q84)))))</f>
      </c>
      <c r="E84" s="21">
        <f>IF(D84="","",IF(Dados!$T$7=E$208,Dados!T84,IF(Dados!$U$7=E$208,Dados!U84,IF(Dados!$V$7=E$208,Dados!V84,IF(Dados!$W$7=E$208,Dados!W84)))))</f>
      </c>
      <c r="F84" s="21">
        <f>IF(E84="","",IF(Dados!$Z$7=F$208,Dados!Z84,IF(Dados!$AA$7=F$208,Dados!AA84,IF(Dados!$AB$7=F$208,Dados!AB84,IF(Dados!$AC$7=F$208,Dados!AC84)))))</f>
      </c>
      <c r="G84" s="21">
        <f>IF(F84="","",IF(Dados!$AF$7=G$208,Dados!AF84,IF(Dados!$AG$7=G$208,Dados!AG84,IF(Dados!$AH$7=G$208,Dados!AH84,IF(Dados!$AI$7=G$208,Dados!AI84)))))</f>
      </c>
      <c r="H84" s="25">
        <f>IF(G84="","",IF(Dados!$AL$7=H$208,Dados!AL84,IF(Dados!$AM$7=H$208,Dados!AM84,IF(Dados!$AN$7=H$208,Dados!AN84,IF(Dados!$AO$7=H$208,Dados!AO84)))))</f>
      </c>
      <c r="I84" s="21">
        <f>IF(H84="","",IF(Dados!$AR$7=I$208,Dados!AR84,IF(Dados!$AS$7=I$208,Dados!AS84,IF(Dados!$AT$7=I$208,Dados!AT84,IF(Dados!$AU$7=I$208,Dados!AU84)))))</f>
      </c>
      <c r="J84" s="21">
        <f>IF(I84="","",IF(Dados!$AX$7=J$208,Dados!AX84,IF(Dados!$AY$7=J$208,Dados!AY84,IF(Dados!$AZ$7=J$208,Dados!AZ84,IF(Dados!$BA$7=J$208,Dados!BA84)))))</f>
      </c>
      <c r="K84" s="21">
        <f>IF(J84="","",IF(Dados!$BD$7=K$208,Dados!BD84,IF(Dados!$BE$7=K$208,Dados!BE84,IF(Dados!$BF$7=K$208,Dados!BF84,IF(Dados!$BG$7=K$208,Dados!BG84)))))</f>
      </c>
      <c r="L84" s="21">
        <f>IF(K84="","",IF(Dados!$BJ$7=L$208,Dados!BJ84,IF(Dados!$BK$7=L$208,Dados!BK84,IF(Dados!$BL$7=L$208,Dados!BL84,IF(Dados!$BM$7=L$208,Dados!BM84)))))</f>
      </c>
      <c r="M84" s="21">
        <f>IF(L84="","",IF(Dados!$BP$7=M$208,Dados!BP84,IF(Dados!$BQ$7=M$208,Dados!BQ84,IF(Dados!$BR$7=M$208,Dados!BR84,IF(Dados!$BS$7=M$208,Dados!BS84)))))</f>
      </c>
      <c r="N84" s="21">
        <f>IF(M84="","",IF(Dados!$BV$7=N$208,Dados!BV84,IF(Dados!$BW$7=N$208,Dados!BW84,IF(Dados!$BX$7=N$208,Dados!BX84,IF(Dados!$BY$7=N$208,Dados!BY84)))))</f>
      </c>
      <c r="O84" s="21">
        <f>IF(N84="","",IF(Dados!$CB$7=O$208,Dados!CB84,IF(Dados!$CC$7=O$208,Dados!CC84,IF(Dados!$CD$7=O$208,Dados!CD84,IF(Dados!$CE$7=O$208,Dados!CE84)))))</f>
      </c>
      <c r="P84" s="21">
        <f>IF(O84="","",IF(Dados!$CH$7=P$208,Dados!CH84,IF(Dados!$CI$7=P$208,Dados!CI84,IF(Dados!$CJ$7=P$208,Dados!CJ84,IF(Dados!$CK$7=P$208,Dados!CK84)))))</f>
      </c>
      <c r="Q84" s="21">
        <f>IF(P84="","",IF(Dados!$CN$7=Q$208,Dados!CN84,IF(Dados!$CO$7=Q$208,Dados!CO84,IF(Dados!$CP$7=Q$208,Dados!CP84,IF(Dados!$CQ$7=Q$208,Dados!CQ84)))))</f>
      </c>
      <c r="R84" s="21">
        <f>IF(Q84="","",IF(Dados!$CT$7=R$208,Dados!CT84,IF(Dados!$CU$7=R$208,Dados!CU84,IF(Dados!$CV$7=R$208,Dados!CV84,IF(Dados!$CW$7=R$208,Dados!CW84)))))</f>
      </c>
      <c r="S84" s="21">
        <f>IF(R84="","",IF(Dados!$CZ$7=S$208,Dados!CZ84,IF(Dados!$DA$7=S$208,Dados!DA84,IF(Dados!$DB$7=S$208,Dados!DB84,IF(Dados!$DC$7=S$208,Dados!DC84)))))</f>
      </c>
      <c r="T84" s="21">
        <f>IF(S84="","",IF(Dados!$DF$7=T$208,Dados!DF84,IF(Dados!$DG$7=T$208,Dados!DG84,IF(Dados!$DH$7=T$208,Dados!DH84,IF(Dados!$DI$7=T$208,Dados!DI84)))))</f>
      </c>
      <c r="U84" s="21">
        <f>IF(T84="","",IF(Dados!$DL$7=U$208,Dados!DL84,IF(Dados!$DM$7=U$208,Dados!DM84,IF(Dados!$DN$7=U$208,Dados!DN84,IF(Dados!$DO$7=U$208,Dados!DO84)))))</f>
      </c>
      <c r="V84" s="22">
        <f>IF(A84="","",SUM(Dados!B84:DQ84)/20)</f>
      </c>
      <c r="W84" s="23">
        <f>IF(A84="","",SUM(B84:U84))</f>
        <v>0</v>
      </c>
      <c r="X84" s="24">
        <f>IF(A84="","",W84/V84)</f>
        <v>0</v>
      </c>
      <c r="Y84" s="22">
        <f>IF(A84="","",IF(X84&lt;5,"Nível 1",IF(X84&lt;10,"Nível 2",IF(X84&lt;16,"Nível 3",IF(X84&lt;19,"Nível 4",IF(X84&lt;21,"Nível 5",""))))))</f>
        <v>0</v>
      </c>
    </row>
    <row r="85" spans="1:25" ht="12.75">
      <c r="A85" s="20">
        <f>IF(Dados!A85=0,"",Dados!A85)</f>
      </c>
      <c r="B85" s="21">
        <f>IF(A85="","",IF(Dados!$B$7=B$208,Dados!B85,IF(Dados!$C$7=B$208,Dados!C85,IF(Dados!$D$7=B$208,Dados!D85,IF(Dados!$E$7=B$208,Dados!E85)))))</f>
      </c>
      <c r="C85" s="21">
        <f>IF(B85="","",IF(Dados!$H$7=C$208,Dados!H85,IF(Dados!$I$7=C$208,Dados!I85,IF(Dados!$J$7=C$208,Dados!J85,IF(Dados!$K$7=C$208,Dados!K85)))))</f>
      </c>
      <c r="D85" s="21">
        <f>IF(C85="","",IF(Dados!$N$7=D$208,Dados!N85,IF(Dados!$O$7=D$208,Dados!O85,IF(Dados!$P$7=D$208,Dados!P85,IF(Dados!$Q$7=D$208,Dados!Q85)))))</f>
      </c>
      <c r="E85" s="21">
        <f>IF(D85="","",IF(Dados!$T$7=E$208,Dados!T85,IF(Dados!$U$7=E$208,Dados!U85,IF(Dados!$V$7=E$208,Dados!V85,IF(Dados!$W$7=E$208,Dados!W85)))))</f>
      </c>
      <c r="F85" s="21">
        <f>IF(E85="","",IF(Dados!$Z$7=F$208,Dados!Z85,IF(Dados!$AA$7=F$208,Dados!AA85,IF(Dados!$AB$7=F$208,Dados!AB85,IF(Dados!$AC$7=F$208,Dados!AC85)))))</f>
      </c>
      <c r="G85" s="21">
        <f>IF(F85="","",IF(Dados!$AF$7=G$208,Dados!AF85,IF(Dados!$AG$7=G$208,Dados!AG85,IF(Dados!$AH$7=G$208,Dados!AH85,IF(Dados!$AI$7=G$208,Dados!AI85)))))</f>
      </c>
      <c r="H85" s="25">
        <f>IF(G85="","",IF(Dados!$AL$7=H$208,Dados!AL85,IF(Dados!$AM$7=H$208,Dados!AM85,IF(Dados!$AN$7=H$208,Dados!AN85,IF(Dados!$AO$7=H$208,Dados!AO85)))))</f>
      </c>
      <c r="I85" s="21">
        <f>IF(H85="","",IF(Dados!$AR$7=I$208,Dados!AR85,IF(Dados!$AS$7=I$208,Dados!AS85,IF(Dados!$AT$7=I$208,Dados!AT85,IF(Dados!$AU$7=I$208,Dados!AU85)))))</f>
      </c>
      <c r="J85" s="21">
        <f>IF(I85="","",IF(Dados!$AX$7=J$208,Dados!AX85,IF(Dados!$AY$7=J$208,Dados!AY85,IF(Dados!$AZ$7=J$208,Dados!AZ85,IF(Dados!$BA$7=J$208,Dados!BA85)))))</f>
      </c>
      <c r="K85" s="21">
        <f>IF(J85="","",IF(Dados!$BD$7=K$208,Dados!BD85,IF(Dados!$BE$7=K$208,Dados!BE85,IF(Dados!$BF$7=K$208,Dados!BF85,IF(Dados!$BG$7=K$208,Dados!BG85)))))</f>
      </c>
      <c r="L85" s="21">
        <f>IF(K85="","",IF(Dados!$BJ$7=L$208,Dados!BJ85,IF(Dados!$BK$7=L$208,Dados!BK85,IF(Dados!$BL$7=L$208,Dados!BL85,IF(Dados!$BM$7=L$208,Dados!BM85)))))</f>
      </c>
      <c r="M85" s="21">
        <f>IF(L85="","",IF(Dados!$BP$7=M$208,Dados!BP85,IF(Dados!$BQ$7=M$208,Dados!BQ85,IF(Dados!$BR$7=M$208,Dados!BR85,IF(Dados!$BS$7=M$208,Dados!BS85)))))</f>
      </c>
      <c r="N85" s="21">
        <f>IF(M85="","",IF(Dados!$BV$7=N$208,Dados!BV85,IF(Dados!$BW$7=N$208,Dados!BW85,IF(Dados!$BX$7=N$208,Dados!BX85,IF(Dados!$BY$7=N$208,Dados!BY85)))))</f>
      </c>
      <c r="O85" s="21">
        <f>IF(N85="","",IF(Dados!$CB$7=O$208,Dados!CB85,IF(Dados!$CC$7=O$208,Dados!CC85,IF(Dados!$CD$7=O$208,Dados!CD85,IF(Dados!$CE$7=O$208,Dados!CE85)))))</f>
      </c>
      <c r="P85" s="21">
        <f>IF(O85="","",IF(Dados!$CH$7=P$208,Dados!CH85,IF(Dados!$CI$7=P$208,Dados!CI85,IF(Dados!$CJ$7=P$208,Dados!CJ85,IF(Dados!$CK$7=P$208,Dados!CK85)))))</f>
      </c>
      <c r="Q85" s="21">
        <f>IF(P85="","",IF(Dados!$CN$7=Q$208,Dados!CN85,IF(Dados!$CO$7=Q$208,Dados!CO85,IF(Dados!$CP$7=Q$208,Dados!CP85,IF(Dados!$CQ$7=Q$208,Dados!CQ85)))))</f>
      </c>
      <c r="R85" s="21">
        <f>IF(Q85="","",IF(Dados!$CT$7=R$208,Dados!CT85,IF(Dados!$CU$7=R$208,Dados!CU85,IF(Dados!$CV$7=R$208,Dados!CV85,IF(Dados!$CW$7=R$208,Dados!CW85)))))</f>
      </c>
      <c r="S85" s="21">
        <f>IF(R85="","",IF(Dados!$CZ$7=S$208,Dados!CZ85,IF(Dados!$DA$7=S$208,Dados!DA85,IF(Dados!$DB$7=S$208,Dados!DB85,IF(Dados!$DC$7=S$208,Dados!DC85)))))</f>
      </c>
      <c r="T85" s="21">
        <f>IF(S85="","",IF(Dados!$DF$7=T$208,Dados!DF85,IF(Dados!$DG$7=T$208,Dados!DG85,IF(Dados!$DH$7=T$208,Dados!DH85,IF(Dados!$DI$7=T$208,Dados!DI85)))))</f>
      </c>
      <c r="U85" s="21">
        <f>IF(T85="","",IF(Dados!$DL$7=U$208,Dados!DL85,IF(Dados!$DM$7=U$208,Dados!DM85,IF(Dados!$DN$7=U$208,Dados!DN85,IF(Dados!$DO$7=U$208,Dados!DO85)))))</f>
      </c>
      <c r="V85" s="22">
        <f>IF(A85="","",SUM(Dados!B85:DQ85)/20)</f>
      </c>
      <c r="W85" s="23">
        <f>IF(A85="","",SUM(B85:U85))</f>
        <v>0</v>
      </c>
      <c r="X85" s="24">
        <f>IF(A85="","",W85/V85)</f>
        <v>0</v>
      </c>
      <c r="Y85" s="22">
        <f>IF(A85="","",IF(X85&lt;5,"Nível 1",IF(X85&lt;10,"Nível 2",IF(X85&lt;16,"Nível 3",IF(X85&lt;19,"Nível 4",IF(X85&lt;21,"Nível 5",""))))))</f>
        <v>0</v>
      </c>
    </row>
    <row r="86" spans="1:25" ht="12.75">
      <c r="A86" s="20">
        <f>IF(Dados!A86=0,"",Dados!A86)</f>
      </c>
      <c r="B86" s="21">
        <f>IF(A86="","",IF(Dados!$B$7=B$208,Dados!B86,IF(Dados!$C$7=B$208,Dados!C86,IF(Dados!$D$7=B$208,Dados!D86,IF(Dados!$E$7=B$208,Dados!E86)))))</f>
      </c>
      <c r="C86" s="21">
        <f>IF(B86="","",IF(Dados!$H$7=C$208,Dados!H86,IF(Dados!$I$7=C$208,Dados!I86,IF(Dados!$J$7=C$208,Dados!J86,IF(Dados!$K$7=C$208,Dados!K86)))))</f>
      </c>
      <c r="D86" s="21">
        <f>IF(C86="","",IF(Dados!$N$7=D$208,Dados!N86,IF(Dados!$O$7=D$208,Dados!O86,IF(Dados!$P$7=D$208,Dados!P86,IF(Dados!$Q$7=D$208,Dados!Q86)))))</f>
      </c>
      <c r="E86" s="21">
        <f>IF(D86="","",IF(Dados!$T$7=E$208,Dados!T86,IF(Dados!$U$7=E$208,Dados!U86,IF(Dados!$V$7=E$208,Dados!V86,IF(Dados!$W$7=E$208,Dados!W86)))))</f>
      </c>
      <c r="F86" s="21">
        <f>IF(E86="","",IF(Dados!$Z$7=F$208,Dados!Z86,IF(Dados!$AA$7=F$208,Dados!AA86,IF(Dados!$AB$7=F$208,Dados!AB86,IF(Dados!$AC$7=F$208,Dados!AC86)))))</f>
      </c>
      <c r="G86" s="21">
        <f>IF(F86="","",IF(Dados!$AF$7=G$208,Dados!AF86,IF(Dados!$AG$7=G$208,Dados!AG86,IF(Dados!$AH$7=G$208,Dados!AH86,IF(Dados!$AI$7=G$208,Dados!AI86)))))</f>
      </c>
      <c r="H86" s="25">
        <f>IF(G86="","",IF(Dados!$AL$7=H$208,Dados!AL86,IF(Dados!$AM$7=H$208,Dados!AM86,IF(Dados!$AN$7=H$208,Dados!AN86,IF(Dados!$AO$7=H$208,Dados!AO86)))))</f>
      </c>
      <c r="I86" s="21">
        <f>IF(H86="","",IF(Dados!$AR$7=I$208,Dados!AR86,IF(Dados!$AS$7=I$208,Dados!AS86,IF(Dados!$AT$7=I$208,Dados!AT86,IF(Dados!$AU$7=I$208,Dados!AU86)))))</f>
      </c>
      <c r="J86" s="21">
        <f>IF(I86="","",IF(Dados!$AX$7=J$208,Dados!AX86,IF(Dados!$AY$7=J$208,Dados!AY86,IF(Dados!$AZ$7=J$208,Dados!AZ86,IF(Dados!$BA$7=J$208,Dados!BA86)))))</f>
      </c>
      <c r="K86" s="21">
        <f>IF(J86="","",IF(Dados!$BD$7=K$208,Dados!BD86,IF(Dados!$BE$7=K$208,Dados!BE86,IF(Dados!$BF$7=K$208,Dados!BF86,IF(Dados!$BG$7=K$208,Dados!BG86)))))</f>
      </c>
      <c r="L86" s="21">
        <f>IF(K86="","",IF(Dados!$BJ$7=L$208,Dados!BJ86,IF(Dados!$BK$7=L$208,Dados!BK86,IF(Dados!$BL$7=L$208,Dados!BL86,IF(Dados!$BM$7=L$208,Dados!BM86)))))</f>
      </c>
      <c r="M86" s="21">
        <f>IF(L86="","",IF(Dados!$BP$7=M$208,Dados!BP86,IF(Dados!$BQ$7=M$208,Dados!BQ86,IF(Dados!$BR$7=M$208,Dados!BR86,IF(Dados!$BS$7=M$208,Dados!BS86)))))</f>
      </c>
      <c r="N86" s="21">
        <f>IF(M86="","",IF(Dados!$BV$7=N$208,Dados!BV86,IF(Dados!$BW$7=N$208,Dados!BW86,IF(Dados!$BX$7=N$208,Dados!BX86,IF(Dados!$BY$7=N$208,Dados!BY86)))))</f>
      </c>
      <c r="O86" s="21">
        <f>IF(N86="","",IF(Dados!$CB$7=O$208,Dados!CB86,IF(Dados!$CC$7=O$208,Dados!CC86,IF(Dados!$CD$7=O$208,Dados!CD86,IF(Dados!$CE$7=O$208,Dados!CE86)))))</f>
      </c>
      <c r="P86" s="21">
        <f>IF(O86="","",IF(Dados!$CH$7=P$208,Dados!CH86,IF(Dados!$CI$7=P$208,Dados!CI86,IF(Dados!$CJ$7=P$208,Dados!CJ86,IF(Dados!$CK$7=P$208,Dados!CK86)))))</f>
      </c>
      <c r="Q86" s="21">
        <f>IF(P86="","",IF(Dados!$CN$7=Q$208,Dados!CN86,IF(Dados!$CO$7=Q$208,Dados!CO86,IF(Dados!$CP$7=Q$208,Dados!CP86,IF(Dados!$CQ$7=Q$208,Dados!CQ86)))))</f>
      </c>
      <c r="R86" s="21">
        <f>IF(Q86="","",IF(Dados!$CT$7=R$208,Dados!CT86,IF(Dados!$CU$7=R$208,Dados!CU86,IF(Dados!$CV$7=R$208,Dados!CV86,IF(Dados!$CW$7=R$208,Dados!CW86)))))</f>
      </c>
      <c r="S86" s="21">
        <f>IF(R86="","",IF(Dados!$CZ$7=S$208,Dados!CZ86,IF(Dados!$DA$7=S$208,Dados!DA86,IF(Dados!$DB$7=S$208,Dados!DB86,IF(Dados!$DC$7=S$208,Dados!DC86)))))</f>
      </c>
      <c r="T86" s="21">
        <f>IF(S86="","",IF(Dados!$DF$7=T$208,Dados!DF86,IF(Dados!$DG$7=T$208,Dados!DG86,IF(Dados!$DH$7=T$208,Dados!DH86,IF(Dados!$DI$7=T$208,Dados!DI86)))))</f>
      </c>
      <c r="U86" s="21">
        <f>IF(T86="","",IF(Dados!$DL$7=U$208,Dados!DL86,IF(Dados!$DM$7=U$208,Dados!DM86,IF(Dados!$DN$7=U$208,Dados!DN86,IF(Dados!$DO$7=U$208,Dados!DO86)))))</f>
      </c>
      <c r="V86" s="22">
        <f>IF(A86="","",SUM(Dados!B86:DQ86)/20)</f>
      </c>
      <c r="W86" s="23">
        <f>IF(A86="","",SUM(B86:U86))</f>
        <v>0</v>
      </c>
      <c r="X86" s="24">
        <f>IF(A86="","",W86/V86)</f>
        <v>0</v>
      </c>
      <c r="Y86" s="22">
        <f>IF(A86="","",IF(X86&lt;5,"Nível 1",IF(X86&lt;10,"Nível 2",IF(X86&lt;16,"Nível 3",IF(X86&lt;19,"Nível 4",IF(X86&lt;21,"Nível 5",""))))))</f>
        <v>0</v>
      </c>
    </row>
    <row r="87" spans="1:25" ht="12.75">
      <c r="A87" s="20">
        <f>IF(Dados!A87=0,"",Dados!A87)</f>
      </c>
      <c r="B87" s="21">
        <f>IF(A87="","",IF(Dados!$B$7=B$208,Dados!B87,IF(Dados!$C$7=B$208,Dados!C87,IF(Dados!$D$7=B$208,Dados!D87,IF(Dados!$E$7=B$208,Dados!E87)))))</f>
      </c>
      <c r="C87" s="21">
        <f>IF(B87="","",IF(Dados!$H$7=C$208,Dados!H87,IF(Dados!$I$7=C$208,Dados!I87,IF(Dados!$J$7=C$208,Dados!J87,IF(Dados!$K$7=C$208,Dados!K87)))))</f>
      </c>
      <c r="D87" s="21">
        <f>IF(C87="","",IF(Dados!$N$7=D$208,Dados!N87,IF(Dados!$O$7=D$208,Dados!O87,IF(Dados!$P$7=D$208,Dados!P87,IF(Dados!$Q$7=D$208,Dados!Q87)))))</f>
      </c>
      <c r="E87" s="21">
        <f>IF(D87="","",IF(Dados!$T$7=E$208,Dados!T87,IF(Dados!$U$7=E$208,Dados!U87,IF(Dados!$V$7=E$208,Dados!V87,IF(Dados!$W$7=E$208,Dados!W87)))))</f>
      </c>
      <c r="F87" s="21">
        <f>IF(E87="","",IF(Dados!$Z$7=F$208,Dados!Z87,IF(Dados!$AA$7=F$208,Dados!AA87,IF(Dados!$AB$7=F$208,Dados!AB87,IF(Dados!$AC$7=F$208,Dados!AC87)))))</f>
      </c>
      <c r="G87" s="21">
        <f>IF(F87="","",IF(Dados!$AF$7=G$208,Dados!AF87,IF(Dados!$AG$7=G$208,Dados!AG87,IF(Dados!$AH$7=G$208,Dados!AH87,IF(Dados!$AI$7=G$208,Dados!AI87)))))</f>
      </c>
      <c r="H87" s="25">
        <f>IF(G87="","",IF(Dados!$AL$7=H$208,Dados!AL87,IF(Dados!$AM$7=H$208,Dados!AM87,IF(Dados!$AN$7=H$208,Dados!AN87,IF(Dados!$AO$7=H$208,Dados!AO87)))))</f>
      </c>
      <c r="I87" s="21">
        <f>IF(H87="","",IF(Dados!$AR$7=I$208,Dados!AR87,IF(Dados!$AS$7=I$208,Dados!AS87,IF(Dados!$AT$7=I$208,Dados!AT87,IF(Dados!$AU$7=I$208,Dados!AU87)))))</f>
      </c>
      <c r="J87" s="21">
        <f>IF(I87="","",IF(Dados!$AX$7=J$208,Dados!AX87,IF(Dados!$AY$7=J$208,Dados!AY87,IF(Dados!$AZ$7=J$208,Dados!AZ87,IF(Dados!$BA$7=J$208,Dados!BA87)))))</f>
      </c>
      <c r="K87" s="21">
        <f>IF(J87="","",IF(Dados!$BD$7=K$208,Dados!BD87,IF(Dados!$BE$7=K$208,Dados!BE87,IF(Dados!$BF$7=K$208,Dados!BF87,IF(Dados!$BG$7=K$208,Dados!BG87)))))</f>
      </c>
      <c r="L87" s="21">
        <f>IF(K87="","",IF(Dados!$BJ$7=L$208,Dados!BJ87,IF(Dados!$BK$7=L$208,Dados!BK87,IF(Dados!$BL$7=L$208,Dados!BL87,IF(Dados!$BM$7=L$208,Dados!BM87)))))</f>
      </c>
      <c r="M87" s="21">
        <f>IF(L87="","",IF(Dados!$BP$7=M$208,Dados!BP87,IF(Dados!$BQ$7=M$208,Dados!BQ87,IF(Dados!$BR$7=M$208,Dados!BR87,IF(Dados!$BS$7=M$208,Dados!BS87)))))</f>
      </c>
      <c r="N87" s="21">
        <f>IF(M87="","",IF(Dados!$BV$7=N$208,Dados!BV87,IF(Dados!$BW$7=N$208,Dados!BW87,IF(Dados!$BX$7=N$208,Dados!BX87,IF(Dados!$BY$7=N$208,Dados!BY87)))))</f>
      </c>
      <c r="O87" s="21">
        <f>IF(N87="","",IF(Dados!$CB$7=O$208,Dados!CB87,IF(Dados!$CC$7=O$208,Dados!CC87,IF(Dados!$CD$7=O$208,Dados!CD87,IF(Dados!$CE$7=O$208,Dados!CE87)))))</f>
      </c>
      <c r="P87" s="21">
        <f>IF(O87="","",IF(Dados!$CH$7=P$208,Dados!CH87,IF(Dados!$CI$7=P$208,Dados!CI87,IF(Dados!$CJ$7=P$208,Dados!CJ87,IF(Dados!$CK$7=P$208,Dados!CK87)))))</f>
      </c>
      <c r="Q87" s="21">
        <f>IF(P87="","",IF(Dados!$CN$7=Q$208,Dados!CN87,IF(Dados!$CO$7=Q$208,Dados!CO87,IF(Dados!$CP$7=Q$208,Dados!CP87,IF(Dados!$CQ$7=Q$208,Dados!CQ87)))))</f>
      </c>
      <c r="R87" s="21">
        <f>IF(Q87="","",IF(Dados!$CT$7=R$208,Dados!CT87,IF(Dados!$CU$7=R$208,Dados!CU87,IF(Dados!$CV$7=R$208,Dados!CV87,IF(Dados!$CW$7=R$208,Dados!CW87)))))</f>
      </c>
      <c r="S87" s="21">
        <f>IF(R87="","",IF(Dados!$CZ$7=S$208,Dados!CZ87,IF(Dados!$DA$7=S$208,Dados!DA87,IF(Dados!$DB$7=S$208,Dados!DB87,IF(Dados!$DC$7=S$208,Dados!DC87)))))</f>
      </c>
      <c r="T87" s="21">
        <f>IF(S87="","",IF(Dados!$DF$7=T$208,Dados!DF87,IF(Dados!$DG$7=T$208,Dados!DG87,IF(Dados!$DH$7=T$208,Dados!DH87,IF(Dados!$DI$7=T$208,Dados!DI87)))))</f>
      </c>
      <c r="U87" s="21">
        <f>IF(T87="","",IF(Dados!$DL$7=U$208,Dados!DL87,IF(Dados!$DM$7=U$208,Dados!DM87,IF(Dados!$DN$7=U$208,Dados!DN87,IF(Dados!$DO$7=U$208,Dados!DO87)))))</f>
      </c>
      <c r="V87" s="22">
        <f>IF(A87="","",SUM(Dados!B87:DQ87)/20)</f>
      </c>
      <c r="W87" s="23">
        <f>IF(A87="","",SUM(B87:U87))</f>
        <v>0</v>
      </c>
      <c r="X87" s="24">
        <f>IF(A87="","",W87/V87)</f>
        <v>0</v>
      </c>
      <c r="Y87" s="22">
        <f>IF(A87="","",IF(X87&lt;5,"Nível 1",IF(X87&lt;10,"Nível 2",IF(X87&lt;16,"Nível 3",IF(X87&lt;19,"Nível 4",IF(X87&lt;21,"Nível 5",""))))))</f>
        <v>0</v>
      </c>
    </row>
    <row r="88" spans="1:25" ht="12.75">
      <c r="A88" s="20">
        <f>IF(Dados!A88=0,"",Dados!A88)</f>
      </c>
      <c r="B88" s="21">
        <f>IF(A88="","",IF(Dados!$B$7=B$208,Dados!B88,IF(Dados!$C$7=B$208,Dados!C88,IF(Dados!$D$7=B$208,Dados!D88,IF(Dados!$E$7=B$208,Dados!E88)))))</f>
      </c>
      <c r="C88" s="21">
        <f>IF(B88="","",IF(Dados!$H$7=C$208,Dados!H88,IF(Dados!$I$7=C$208,Dados!I88,IF(Dados!$J$7=C$208,Dados!J88,IF(Dados!$K$7=C$208,Dados!K88)))))</f>
      </c>
      <c r="D88" s="21">
        <f>IF(C88="","",IF(Dados!$N$7=D$208,Dados!N88,IF(Dados!$O$7=D$208,Dados!O88,IF(Dados!$P$7=D$208,Dados!P88,IF(Dados!$Q$7=D$208,Dados!Q88)))))</f>
      </c>
      <c r="E88" s="21">
        <f>IF(D88="","",IF(Dados!$T$7=E$208,Dados!T88,IF(Dados!$U$7=E$208,Dados!U88,IF(Dados!$V$7=E$208,Dados!V88,IF(Dados!$W$7=E$208,Dados!W88)))))</f>
      </c>
      <c r="F88" s="21">
        <f>IF(E88="","",IF(Dados!$Z$7=F$208,Dados!Z88,IF(Dados!$AA$7=F$208,Dados!AA88,IF(Dados!$AB$7=F$208,Dados!AB88,IF(Dados!$AC$7=F$208,Dados!AC88)))))</f>
      </c>
      <c r="G88" s="21">
        <f>IF(F88="","",IF(Dados!$AF$7=G$208,Dados!AF88,IF(Dados!$AG$7=G$208,Dados!AG88,IF(Dados!$AH$7=G$208,Dados!AH88,IF(Dados!$AI$7=G$208,Dados!AI88)))))</f>
      </c>
      <c r="H88" s="25">
        <f>IF(G88="","",IF(Dados!$AL$7=H$208,Dados!AL88,IF(Dados!$AM$7=H$208,Dados!AM88,IF(Dados!$AN$7=H$208,Dados!AN88,IF(Dados!$AO$7=H$208,Dados!AO88)))))</f>
      </c>
      <c r="I88" s="21">
        <f>IF(H88="","",IF(Dados!$AR$7=I$208,Dados!AR88,IF(Dados!$AS$7=I$208,Dados!AS88,IF(Dados!$AT$7=I$208,Dados!AT88,IF(Dados!$AU$7=I$208,Dados!AU88)))))</f>
      </c>
      <c r="J88" s="21">
        <f>IF(I88="","",IF(Dados!$AX$7=J$208,Dados!AX88,IF(Dados!$AY$7=J$208,Dados!AY88,IF(Dados!$AZ$7=J$208,Dados!AZ88,IF(Dados!$BA$7=J$208,Dados!BA88)))))</f>
      </c>
      <c r="K88" s="21">
        <f>IF(J88="","",IF(Dados!$BD$7=K$208,Dados!BD88,IF(Dados!$BE$7=K$208,Dados!BE88,IF(Dados!$BF$7=K$208,Dados!BF88,IF(Dados!$BG$7=K$208,Dados!BG88)))))</f>
      </c>
      <c r="L88" s="21">
        <f>IF(K88="","",IF(Dados!$BJ$7=L$208,Dados!BJ88,IF(Dados!$BK$7=L$208,Dados!BK88,IF(Dados!$BL$7=L$208,Dados!BL88,IF(Dados!$BM$7=L$208,Dados!BM88)))))</f>
      </c>
      <c r="M88" s="21">
        <f>IF(L88="","",IF(Dados!$BP$7=M$208,Dados!BP88,IF(Dados!$BQ$7=M$208,Dados!BQ88,IF(Dados!$BR$7=M$208,Dados!BR88,IF(Dados!$BS$7=M$208,Dados!BS88)))))</f>
      </c>
      <c r="N88" s="21">
        <f>IF(M88="","",IF(Dados!$BV$7=N$208,Dados!BV88,IF(Dados!$BW$7=N$208,Dados!BW88,IF(Dados!$BX$7=N$208,Dados!BX88,IF(Dados!$BY$7=N$208,Dados!BY88)))))</f>
      </c>
      <c r="O88" s="21">
        <f>IF(N88="","",IF(Dados!$CB$7=O$208,Dados!CB88,IF(Dados!$CC$7=O$208,Dados!CC88,IF(Dados!$CD$7=O$208,Dados!CD88,IF(Dados!$CE$7=O$208,Dados!CE88)))))</f>
      </c>
      <c r="P88" s="21">
        <f>IF(O88="","",IF(Dados!$CH$7=P$208,Dados!CH88,IF(Dados!$CI$7=P$208,Dados!CI88,IF(Dados!$CJ$7=P$208,Dados!CJ88,IF(Dados!$CK$7=P$208,Dados!CK88)))))</f>
      </c>
      <c r="Q88" s="21">
        <f>IF(P88="","",IF(Dados!$CN$7=Q$208,Dados!CN88,IF(Dados!$CO$7=Q$208,Dados!CO88,IF(Dados!$CP$7=Q$208,Dados!CP88,IF(Dados!$CQ$7=Q$208,Dados!CQ88)))))</f>
      </c>
      <c r="R88" s="21">
        <f>IF(Q88="","",IF(Dados!$CT$7=R$208,Dados!CT88,IF(Dados!$CU$7=R$208,Dados!CU88,IF(Dados!$CV$7=R$208,Dados!CV88,IF(Dados!$CW$7=R$208,Dados!CW88)))))</f>
      </c>
      <c r="S88" s="21">
        <f>IF(R88="","",IF(Dados!$CZ$7=S$208,Dados!CZ88,IF(Dados!$DA$7=S$208,Dados!DA88,IF(Dados!$DB$7=S$208,Dados!DB88,IF(Dados!$DC$7=S$208,Dados!DC88)))))</f>
      </c>
      <c r="T88" s="21">
        <f>IF(S88="","",IF(Dados!$DF$7=T$208,Dados!DF88,IF(Dados!$DG$7=T$208,Dados!DG88,IF(Dados!$DH$7=T$208,Dados!DH88,IF(Dados!$DI$7=T$208,Dados!DI88)))))</f>
      </c>
      <c r="U88" s="21">
        <f>IF(T88="","",IF(Dados!$DL$7=U$208,Dados!DL88,IF(Dados!$DM$7=U$208,Dados!DM88,IF(Dados!$DN$7=U$208,Dados!DN88,IF(Dados!$DO$7=U$208,Dados!DO88)))))</f>
      </c>
      <c r="V88" s="22">
        <f>IF(A88="","",SUM(Dados!B88:DQ88)/20)</f>
      </c>
      <c r="W88" s="23">
        <f>IF(A88="","",SUM(B88:U88))</f>
        <v>0</v>
      </c>
      <c r="X88" s="24">
        <f>IF(A88="","",W88/V88)</f>
        <v>0</v>
      </c>
      <c r="Y88" s="22">
        <f>IF(A88="","",IF(X88&lt;5,"Nível 1",IF(X88&lt;10,"Nível 2",IF(X88&lt;16,"Nível 3",IF(X88&lt;19,"Nível 4",IF(X88&lt;21,"Nível 5",""))))))</f>
        <v>0</v>
      </c>
    </row>
    <row r="89" spans="1:25" ht="12.75">
      <c r="A89" s="20">
        <f>IF(Dados!A89=0,"",Dados!A89)</f>
      </c>
      <c r="B89" s="21">
        <f>IF(A89="","",IF(Dados!$B$7=B$208,Dados!B89,IF(Dados!$C$7=B$208,Dados!C89,IF(Dados!$D$7=B$208,Dados!D89,IF(Dados!$E$7=B$208,Dados!E89)))))</f>
      </c>
      <c r="C89" s="21">
        <f>IF(B89="","",IF(Dados!$H$7=C$208,Dados!H89,IF(Dados!$I$7=C$208,Dados!I89,IF(Dados!$J$7=C$208,Dados!J89,IF(Dados!$K$7=C$208,Dados!K89)))))</f>
      </c>
      <c r="D89" s="21">
        <f>IF(C89="","",IF(Dados!$N$7=D$208,Dados!N89,IF(Dados!$O$7=D$208,Dados!O89,IF(Dados!$P$7=D$208,Dados!P89,IF(Dados!$Q$7=D$208,Dados!Q89)))))</f>
      </c>
      <c r="E89" s="21">
        <f>IF(D89="","",IF(Dados!$T$7=E$208,Dados!T89,IF(Dados!$U$7=E$208,Dados!U89,IF(Dados!$V$7=E$208,Dados!V89,IF(Dados!$W$7=E$208,Dados!W89)))))</f>
      </c>
      <c r="F89" s="21">
        <f>IF(E89="","",IF(Dados!$Z$7=F$208,Dados!Z89,IF(Dados!$AA$7=F$208,Dados!AA89,IF(Dados!$AB$7=F$208,Dados!AB89,IF(Dados!$AC$7=F$208,Dados!AC89)))))</f>
      </c>
      <c r="G89" s="21">
        <f>IF(F89="","",IF(Dados!$AF$7=G$208,Dados!AF89,IF(Dados!$AG$7=G$208,Dados!AG89,IF(Dados!$AH$7=G$208,Dados!AH89,IF(Dados!$AI$7=G$208,Dados!AI89)))))</f>
      </c>
      <c r="H89" s="25">
        <f>IF(G89="","",IF(Dados!$AL$7=H$208,Dados!AL89,IF(Dados!$AM$7=H$208,Dados!AM89,IF(Dados!$AN$7=H$208,Dados!AN89,IF(Dados!$AO$7=H$208,Dados!AO89)))))</f>
      </c>
      <c r="I89" s="21">
        <f>IF(H89="","",IF(Dados!$AR$7=I$208,Dados!AR89,IF(Dados!$AS$7=I$208,Dados!AS89,IF(Dados!$AT$7=I$208,Dados!AT89,IF(Dados!$AU$7=I$208,Dados!AU89)))))</f>
      </c>
      <c r="J89" s="21">
        <f>IF(I89="","",IF(Dados!$AX$7=J$208,Dados!AX89,IF(Dados!$AY$7=J$208,Dados!AY89,IF(Dados!$AZ$7=J$208,Dados!AZ89,IF(Dados!$BA$7=J$208,Dados!BA89)))))</f>
      </c>
      <c r="K89" s="21">
        <f>IF(J89="","",IF(Dados!$BD$7=K$208,Dados!BD89,IF(Dados!$BE$7=K$208,Dados!BE89,IF(Dados!$BF$7=K$208,Dados!BF89,IF(Dados!$BG$7=K$208,Dados!BG89)))))</f>
      </c>
      <c r="L89" s="21">
        <f>IF(K89="","",IF(Dados!$BJ$7=L$208,Dados!BJ89,IF(Dados!$BK$7=L$208,Dados!BK89,IF(Dados!$BL$7=L$208,Dados!BL89,IF(Dados!$BM$7=L$208,Dados!BM89)))))</f>
      </c>
      <c r="M89" s="21">
        <f>IF(L89="","",IF(Dados!$BP$7=M$208,Dados!BP89,IF(Dados!$BQ$7=M$208,Dados!BQ89,IF(Dados!$BR$7=M$208,Dados!BR89,IF(Dados!$BS$7=M$208,Dados!BS89)))))</f>
      </c>
      <c r="N89" s="21">
        <f>IF(M89="","",IF(Dados!$BV$7=N$208,Dados!BV89,IF(Dados!$BW$7=N$208,Dados!BW89,IF(Dados!$BX$7=N$208,Dados!BX89,IF(Dados!$BY$7=N$208,Dados!BY89)))))</f>
      </c>
      <c r="O89" s="21">
        <f>IF(N89="","",IF(Dados!$CB$7=O$208,Dados!CB89,IF(Dados!$CC$7=O$208,Dados!CC89,IF(Dados!$CD$7=O$208,Dados!CD89,IF(Dados!$CE$7=O$208,Dados!CE89)))))</f>
      </c>
      <c r="P89" s="21">
        <f>IF(O89="","",IF(Dados!$CH$7=P$208,Dados!CH89,IF(Dados!$CI$7=P$208,Dados!CI89,IF(Dados!$CJ$7=P$208,Dados!CJ89,IF(Dados!$CK$7=P$208,Dados!CK89)))))</f>
      </c>
      <c r="Q89" s="21">
        <f>IF(P89="","",IF(Dados!$CN$7=Q$208,Dados!CN89,IF(Dados!$CO$7=Q$208,Dados!CO89,IF(Dados!$CP$7=Q$208,Dados!CP89,IF(Dados!$CQ$7=Q$208,Dados!CQ89)))))</f>
      </c>
      <c r="R89" s="21">
        <f>IF(Q89="","",IF(Dados!$CT$7=R$208,Dados!CT89,IF(Dados!$CU$7=R$208,Dados!CU89,IF(Dados!$CV$7=R$208,Dados!CV89,IF(Dados!$CW$7=R$208,Dados!CW89)))))</f>
      </c>
      <c r="S89" s="21">
        <f>IF(R89="","",IF(Dados!$CZ$7=S$208,Dados!CZ89,IF(Dados!$DA$7=S$208,Dados!DA89,IF(Dados!$DB$7=S$208,Dados!DB89,IF(Dados!$DC$7=S$208,Dados!DC89)))))</f>
      </c>
      <c r="T89" s="21">
        <f>IF(S89="","",IF(Dados!$DF$7=T$208,Dados!DF89,IF(Dados!$DG$7=T$208,Dados!DG89,IF(Dados!$DH$7=T$208,Dados!DH89,IF(Dados!$DI$7=T$208,Dados!DI89)))))</f>
      </c>
      <c r="U89" s="21">
        <f>IF(T89="","",IF(Dados!$DL$7=U$208,Dados!DL89,IF(Dados!$DM$7=U$208,Dados!DM89,IF(Dados!$DN$7=U$208,Dados!DN89,IF(Dados!$DO$7=U$208,Dados!DO89)))))</f>
      </c>
      <c r="V89" s="22">
        <f>IF(A89="","",SUM(Dados!B89:DQ89)/20)</f>
      </c>
      <c r="W89" s="23">
        <f>IF(A89="","",SUM(B89:U89))</f>
        <v>0</v>
      </c>
      <c r="X89" s="24">
        <f>IF(A89="","",W89/V89)</f>
        <v>0</v>
      </c>
      <c r="Y89" s="22">
        <f>IF(A89="","",IF(X89&lt;5,"Nível 1",IF(X89&lt;10,"Nível 2",IF(X89&lt;16,"Nível 3",IF(X89&lt;19,"Nível 4",IF(X89&lt;21,"Nível 5",""))))))</f>
        <v>0</v>
      </c>
    </row>
    <row r="90" spans="1:25" ht="12.75">
      <c r="A90" s="20">
        <f>IF(Dados!A90=0,"",Dados!A90)</f>
      </c>
      <c r="B90" s="21">
        <f>IF(A90="","",IF(Dados!$B$7=B$208,Dados!B90,IF(Dados!$C$7=B$208,Dados!C90,IF(Dados!$D$7=B$208,Dados!D90,IF(Dados!$E$7=B$208,Dados!E90)))))</f>
      </c>
      <c r="C90" s="21">
        <f>IF(B90="","",IF(Dados!$H$7=C$208,Dados!H90,IF(Dados!$I$7=C$208,Dados!I90,IF(Dados!$J$7=C$208,Dados!J90,IF(Dados!$K$7=C$208,Dados!K90)))))</f>
      </c>
      <c r="D90" s="21">
        <f>IF(C90="","",IF(Dados!$N$7=D$208,Dados!N90,IF(Dados!$O$7=D$208,Dados!O90,IF(Dados!$P$7=D$208,Dados!P90,IF(Dados!$Q$7=D$208,Dados!Q90)))))</f>
      </c>
      <c r="E90" s="21">
        <f>IF(D90="","",IF(Dados!$T$7=E$208,Dados!T90,IF(Dados!$U$7=E$208,Dados!U90,IF(Dados!$V$7=E$208,Dados!V90,IF(Dados!$W$7=E$208,Dados!W90)))))</f>
      </c>
      <c r="F90" s="21">
        <f>IF(E90="","",IF(Dados!$Z$7=F$208,Dados!Z90,IF(Dados!$AA$7=F$208,Dados!AA90,IF(Dados!$AB$7=F$208,Dados!AB90,IF(Dados!$AC$7=F$208,Dados!AC90)))))</f>
      </c>
      <c r="G90" s="21">
        <f>IF(F90="","",IF(Dados!$AF$7=G$208,Dados!AF90,IF(Dados!$AG$7=G$208,Dados!AG90,IF(Dados!$AH$7=G$208,Dados!AH90,IF(Dados!$AI$7=G$208,Dados!AI90)))))</f>
      </c>
      <c r="H90" s="25">
        <f>IF(G90="","",IF(Dados!$AL$7=H$208,Dados!AL90,IF(Dados!$AM$7=H$208,Dados!AM90,IF(Dados!$AN$7=H$208,Dados!AN90,IF(Dados!$AO$7=H$208,Dados!AO90)))))</f>
      </c>
      <c r="I90" s="21">
        <f>IF(H90="","",IF(Dados!$AR$7=I$208,Dados!AR90,IF(Dados!$AS$7=I$208,Dados!AS90,IF(Dados!$AT$7=I$208,Dados!AT90,IF(Dados!$AU$7=I$208,Dados!AU90)))))</f>
      </c>
      <c r="J90" s="21">
        <f>IF(I90="","",IF(Dados!$AX$7=J$208,Dados!AX90,IF(Dados!$AY$7=J$208,Dados!AY90,IF(Dados!$AZ$7=J$208,Dados!AZ90,IF(Dados!$BA$7=J$208,Dados!BA90)))))</f>
      </c>
      <c r="K90" s="21">
        <f>IF(J90="","",IF(Dados!$BD$7=K$208,Dados!BD90,IF(Dados!$BE$7=K$208,Dados!BE90,IF(Dados!$BF$7=K$208,Dados!BF90,IF(Dados!$BG$7=K$208,Dados!BG90)))))</f>
      </c>
      <c r="L90" s="21">
        <f>IF(K90="","",IF(Dados!$BJ$7=L$208,Dados!BJ90,IF(Dados!$BK$7=L$208,Dados!BK90,IF(Dados!$BL$7=L$208,Dados!BL90,IF(Dados!$BM$7=L$208,Dados!BM90)))))</f>
      </c>
      <c r="M90" s="21">
        <f>IF(L90="","",IF(Dados!$BP$7=M$208,Dados!BP90,IF(Dados!$BQ$7=M$208,Dados!BQ90,IF(Dados!$BR$7=M$208,Dados!BR90,IF(Dados!$BS$7=M$208,Dados!BS90)))))</f>
      </c>
      <c r="N90" s="21">
        <f>IF(M90="","",IF(Dados!$BV$7=N$208,Dados!BV90,IF(Dados!$BW$7=N$208,Dados!BW90,IF(Dados!$BX$7=N$208,Dados!BX90,IF(Dados!$BY$7=N$208,Dados!BY90)))))</f>
      </c>
      <c r="O90" s="21">
        <f>IF(N90="","",IF(Dados!$CB$7=O$208,Dados!CB90,IF(Dados!$CC$7=O$208,Dados!CC90,IF(Dados!$CD$7=O$208,Dados!CD90,IF(Dados!$CE$7=O$208,Dados!CE90)))))</f>
      </c>
      <c r="P90" s="21">
        <f>IF(O90="","",IF(Dados!$CH$7=P$208,Dados!CH90,IF(Dados!$CI$7=P$208,Dados!CI90,IF(Dados!$CJ$7=P$208,Dados!CJ90,IF(Dados!$CK$7=P$208,Dados!CK90)))))</f>
      </c>
      <c r="Q90" s="21">
        <f>IF(P90="","",IF(Dados!$CN$7=Q$208,Dados!CN90,IF(Dados!$CO$7=Q$208,Dados!CO90,IF(Dados!$CP$7=Q$208,Dados!CP90,IF(Dados!$CQ$7=Q$208,Dados!CQ90)))))</f>
      </c>
      <c r="R90" s="21">
        <f>IF(Q90="","",IF(Dados!$CT$7=R$208,Dados!CT90,IF(Dados!$CU$7=R$208,Dados!CU90,IF(Dados!$CV$7=R$208,Dados!CV90,IF(Dados!$CW$7=R$208,Dados!CW90)))))</f>
      </c>
      <c r="S90" s="21">
        <f>IF(R90="","",IF(Dados!$CZ$7=S$208,Dados!CZ90,IF(Dados!$DA$7=S$208,Dados!DA90,IF(Dados!$DB$7=S$208,Dados!DB90,IF(Dados!$DC$7=S$208,Dados!DC90)))))</f>
      </c>
      <c r="T90" s="21">
        <f>IF(S90="","",IF(Dados!$DF$7=T$208,Dados!DF90,IF(Dados!$DG$7=T$208,Dados!DG90,IF(Dados!$DH$7=T$208,Dados!DH90,IF(Dados!$DI$7=T$208,Dados!DI90)))))</f>
      </c>
      <c r="U90" s="21">
        <f>IF(T90="","",IF(Dados!$DL$7=U$208,Dados!DL90,IF(Dados!$DM$7=U$208,Dados!DM90,IF(Dados!$DN$7=U$208,Dados!DN90,IF(Dados!$DO$7=U$208,Dados!DO90)))))</f>
      </c>
      <c r="V90" s="22">
        <f>IF(A90="","",SUM(Dados!B90:DQ90)/20)</f>
      </c>
      <c r="W90" s="23">
        <f>IF(A90="","",SUM(B90:U90))</f>
        <v>0</v>
      </c>
      <c r="X90" s="24">
        <f>IF(A90="","",W90/V90)</f>
        <v>0</v>
      </c>
      <c r="Y90" s="22">
        <f>IF(A90="","",IF(X90&lt;5,"Nível 1",IF(X90&lt;10,"Nível 2",IF(X90&lt;16,"Nível 3",IF(X90&lt;19,"Nível 4",IF(X90&lt;21,"Nível 5",""))))))</f>
        <v>0</v>
      </c>
    </row>
    <row r="91" spans="1:25" ht="12.75">
      <c r="A91" s="20">
        <f>IF(Dados!A91=0,"",Dados!A91)</f>
      </c>
      <c r="B91" s="21">
        <f>IF(A91="","",IF(Dados!$B$7=B$208,Dados!B91,IF(Dados!$C$7=B$208,Dados!C91,IF(Dados!$D$7=B$208,Dados!D91,IF(Dados!$E$7=B$208,Dados!E91)))))</f>
      </c>
      <c r="C91" s="21">
        <f>IF(B91="","",IF(Dados!$H$7=C$208,Dados!H91,IF(Dados!$I$7=C$208,Dados!I91,IF(Dados!$J$7=C$208,Dados!J91,IF(Dados!$K$7=C$208,Dados!K91)))))</f>
      </c>
      <c r="D91" s="21">
        <f>IF(C91="","",IF(Dados!$N$7=D$208,Dados!N91,IF(Dados!$O$7=D$208,Dados!O91,IF(Dados!$P$7=D$208,Dados!P91,IF(Dados!$Q$7=D$208,Dados!Q91)))))</f>
      </c>
      <c r="E91" s="21">
        <f>IF(D91="","",IF(Dados!$T$7=E$208,Dados!T91,IF(Dados!$U$7=E$208,Dados!U91,IF(Dados!$V$7=E$208,Dados!V91,IF(Dados!$W$7=E$208,Dados!W91)))))</f>
      </c>
      <c r="F91" s="21">
        <f>IF(E91="","",IF(Dados!$Z$7=F$208,Dados!Z91,IF(Dados!$AA$7=F$208,Dados!AA91,IF(Dados!$AB$7=F$208,Dados!AB91,IF(Dados!$AC$7=F$208,Dados!AC91)))))</f>
      </c>
      <c r="G91" s="21">
        <f>IF(F91="","",IF(Dados!$AF$7=G$208,Dados!AF91,IF(Dados!$AG$7=G$208,Dados!AG91,IF(Dados!$AH$7=G$208,Dados!AH91,IF(Dados!$AI$7=G$208,Dados!AI91)))))</f>
      </c>
      <c r="H91" s="25">
        <f>IF(G91="","",IF(Dados!$AL$7=H$208,Dados!AL91,IF(Dados!$AM$7=H$208,Dados!AM91,IF(Dados!$AN$7=H$208,Dados!AN91,IF(Dados!$AO$7=H$208,Dados!AO91)))))</f>
      </c>
      <c r="I91" s="21">
        <f>IF(H91="","",IF(Dados!$AR$7=I$208,Dados!AR91,IF(Dados!$AS$7=I$208,Dados!AS91,IF(Dados!$AT$7=I$208,Dados!AT91,IF(Dados!$AU$7=I$208,Dados!AU91)))))</f>
      </c>
      <c r="J91" s="21">
        <f>IF(I91="","",IF(Dados!$AX$7=J$208,Dados!AX91,IF(Dados!$AY$7=J$208,Dados!AY91,IF(Dados!$AZ$7=J$208,Dados!AZ91,IF(Dados!$BA$7=J$208,Dados!BA91)))))</f>
      </c>
      <c r="K91" s="21">
        <f>IF(J91="","",IF(Dados!$BD$7=K$208,Dados!BD91,IF(Dados!$BE$7=K$208,Dados!BE91,IF(Dados!$BF$7=K$208,Dados!BF91,IF(Dados!$BG$7=K$208,Dados!BG91)))))</f>
      </c>
      <c r="L91" s="21">
        <f>IF(K91="","",IF(Dados!$BJ$7=L$208,Dados!BJ91,IF(Dados!$BK$7=L$208,Dados!BK91,IF(Dados!$BL$7=L$208,Dados!BL91,IF(Dados!$BM$7=L$208,Dados!BM91)))))</f>
      </c>
      <c r="M91" s="21">
        <f>IF(L91="","",IF(Dados!$BP$7=M$208,Dados!BP91,IF(Dados!$BQ$7=M$208,Dados!BQ91,IF(Dados!$BR$7=M$208,Dados!BR91,IF(Dados!$BS$7=M$208,Dados!BS91)))))</f>
      </c>
      <c r="N91" s="21">
        <f>IF(M91="","",IF(Dados!$BV$7=N$208,Dados!BV91,IF(Dados!$BW$7=N$208,Dados!BW91,IF(Dados!$BX$7=N$208,Dados!BX91,IF(Dados!$BY$7=N$208,Dados!BY91)))))</f>
      </c>
      <c r="O91" s="21">
        <f>IF(N91="","",IF(Dados!$CB$7=O$208,Dados!CB91,IF(Dados!$CC$7=O$208,Dados!CC91,IF(Dados!$CD$7=O$208,Dados!CD91,IF(Dados!$CE$7=O$208,Dados!CE91)))))</f>
      </c>
      <c r="P91" s="21">
        <f>IF(O91="","",IF(Dados!$CH$7=P$208,Dados!CH91,IF(Dados!$CI$7=P$208,Dados!CI91,IF(Dados!$CJ$7=P$208,Dados!CJ91,IF(Dados!$CK$7=P$208,Dados!CK91)))))</f>
      </c>
      <c r="Q91" s="21">
        <f>IF(P91="","",IF(Dados!$CN$7=Q$208,Dados!CN91,IF(Dados!$CO$7=Q$208,Dados!CO91,IF(Dados!$CP$7=Q$208,Dados!CP91,IF(Dados!$CQ$7=Q$208,Dados!CQ91)))))</f>
      </c>
      <c r="R91" s="21">
        <f>IF(Q91="","",IF(Dados!$CT$7=R$208,Dados!CT91,IF(Dados!$CU$7=R$208,Dados!CU91,IF(Dados!$CV$7=R$208,Dados!CV91,IF(Dados!$CW$7=R$208,Dados!CW91)))))</f>
      </c>
      <c r="S91" s="21">
        <f>IF(R91="","",IF(Dados!$CZ$7=S$208,Dados!CZ91,IF(Dados!$DA$7=S$208,Dados!DA91,IF(Dados!$DB$7=S$208,Dados!DB91,IF(Dados!$DC$7=S$208,Dados!DC91)))))</f>
      </c>
      <c r="T91" s="21">
        <f>IF(S91="","",IF(Dados!$DF$7=T$208,Dados!DF91,IF(Dados!$DG$7=T$208,Dados!DG91,IF(Dados!$DH$7=T$208,Dados!DH91,IF(Dados!$DI$7=T$208,Dados!DI91)))))</f>
      </c>
      <c r="U91" s="21">
        <f>IF(T91="","",IF(Dados!$DL$7=U$208,Dados!DL91,IF(Dados!$DM$7=U$208,Dados!DM91,IF(Dados!$DN$7=U$208,Dados!DN91,IF(Dados!$DO$7=U$208,Dados!DO91)))))</f>
      </c>
      <c r="V91" s="22">
        <f>IF(A91="","",SUM(Dados!B91:DQ91)/20)</f>
      </c>
      <c r="W91" s="23">
        <f>IF(A91="","",SUM(B91:U91))</f>
        <v>0</v>
      </c>
      <c r="X91" s="24">
        <f>IF(A91="","",W91/V91)</f>
        <v>0</v>
      </c>
      <c r="Y91" s="22">
        <f>IF(A91="","",IF(X91&lt;5,"Nível 1",IF(X91&lt;10,"Nível 2",IF(X91&lt;16,"Nível 3",IF(X91&lt;19,"Nível 4",IF(X91&lt;21,"Nível 5",""))))))</f>
        <v>0</v>
      </c>
    </row>
    <row r="92" spans="1:25" ht="12.75">
      <c r="A92" s="20">
        <f>IF(Dados!A92=0,"",Dados!A92)</f>
      </c>
      <c r="B92" s="21">
        <f>IF(A92="","",IF(Dados!$B$7=B$208,Dados!B92,IF(Dados!$C$7=B$208,Dados!C92,IF(Dados!$D$7=B$208,Dados!D92,IF(Dados!$E$7=B$208,Dados!E92)))))</f>
      </c>
      <c r="C92" s="21">
        <f>IF(B92="","",IF(Dados!$H$7=C$208,Dados!H92,IF(Dados!$I$7=C$208,Dados!I92,IF(Dados!$J$7=C$208,Dados!J92,IF(Dados!$K$7=C$208,Dados!K92)))))</f>
      </c>
      <c r="D92" s="21">
        <f>IF(C92="","",IF(Dados!$N$7=D$208,Dados!N92,IF(Dados!$O$7=D$208,Dados!O92,IF(Dados!$P$7=D$208,Dados!P92,IF(Dados!$Q$7=D$208,Dados!Q92)))))</f>
      </c>
      <c r="E92" s="21">
        <f>IF(D92="","",IF(Dados!$T$7=E$208,Dados!T92,IF(Dados!$U$7=E$208,Dados!U92,IF(Dados!$V$7=E$208,Dados!V92,IF(Dados!$W$7=E$208,Dados!W92)))))</f>
      </c>
      <c r="F92" s="21">
        <f>IF(E92="","",IF(Dados!$Z$7=F$208,Dados!Z92,IF(Dados!$AA$7=F$208,Dados!AA92,IF(Dados!$AB$7=F$208,Dados!AB92,IF(Dados!$AC$7=F$208,Dados!AC92)))))</f>
      </c>
      <c r="G92" s="21">
        <f>IF(F92="","",IF(Dados!$AF$7=G$208,Dados!AF92,IF(Dados!$AG$7=G$208,Dados!AG92,IF(Dados!$AH$7=G$208,Dados!AH92,IF(Dados!$AI$7=G$208,Dados!AI92)))))</f>
      </c>
      <c r="H92" s="25">
        <f>IF(G92="","",IF(Dados!$AL$7=H$208,Dados!AL92,IF(Dados!$AM$7=H$208,Dados!AM92,IF(Dados!$AN$7=H$208,Dados!AN92,IF(Dados!$AO$7=H$208,Dados!AO92)))))</f>
      </c>
      <c r="I92" s="21">
        <f>IF(H92="","",IF(Dados!$AR$7=I$208,Dados!AR92,IF(Dados!$AS$7=I$208,Dados!AS92,IF(Dados!$AT$7=I$208,Dados!AT92,IF(Dados!$AU$7=I$208,Dados!AU92)))))</f>
      </c>
      <c r="J92" s="21">
        <f>IF(I92="","",IF(Dados!$AX$7=J$208,Dados!AX92,IF(Dados!$AY$7=J$208,Dados!AY92,IF(Dados!$AZ$7=J$208,Dados!AZ92,IF(Dados!$BA$7=J$208,Dados!BA92)))))</f>
      </c>
      <c r="K92" s="21">
        <f>IF(J92="","",IF(Dados!$BD$7=K$208,Dados!BD92,IF(Dados!$BE$7=K$208,Dados!BE92,IF(Dados!$BF$7=K$208,Dados!BF92,IF(Dados!$BG$7=K$208,Dados!BG92)))))</f>
      </c>
      <c r="L92" s="21">
        <f>IF(K92="","",IF(Dados!$BJ$7=L$208,Dados!BJ92,IF(Dados!$BK$7=L$208,Dados!BK92,IF(Dados!$BL$7=L$208,Dados!BL92,IF(Dados!$BM$7=L$208,Dados!BM92)))))</f>
      </c>
      <c r="M92" s="21">
        <f>IF(L92="","",IF(Dados!$BP$7=M$208,Dados!BP92,IF(Dados!$BQ$7=M$208,Dados!BQ92,IF(Dados!$BR$7=M$208,Dados!BR92,IF(Dados!$BS$7=M$208,Dados!BS92)))))</f>
      </c>
      <c r="N92" s="21">
        <f>IF(M92="","",IF(Dados!$BV$7=N$208,Dados!BV92,IF(Dados!$BW$7=N$208,Dados!BW92,IF(Dados!$BX$7=N$208,Dados!BX92,IF(Dados!$BY$7=N$208,Dados!BY92)))))</f>
      </c>
      <c r="O92" s="21">
        <f>IF(N92="","",IF(Dados!$CB$7=O$208,Dados!CB92,IF(Dados!$CC$7=O$208,Dados!CC92,IF(Dados!$CD$7=O$208,Dados!CD92,IF(Dados!$CE$7=O$208,Dados!CE92)))))</f>
      </c>
      <c r="P92" s="21">
        <f>IF(O92="","",IF(Dados!$CH$7=P$208,Dados!CH92,IF(Dados!$CI$7=P$208,Dados!CI92,IF(Dados!$CJ$7=P$208,Dados!CJ92,IF(Dados!$CK$7=P$208,Dados!CK92)))))</f>
      </c>
      <c r="Q92" s="21">
        <f>IF(P92="","",IF(Dados!$CN$7=Q$208,Dados!CN92,IF(Dados!$CO$7=Q$208,Dados!CO92,IF(Dados!$CP$7=Q$208,Dados!CP92,IF(Dados!$CQ$7=Q$208,Dados!CQ92)))))</f>
      </c>
      <c r="R92" s="21">
        <f>IF(Q92="","",IF(Dados!$CT$7=R$208,Dados!CT92,IF(Dados!$CU$7=R$208,Dados!CU92,IF(Dados!$CV$7=R$208,Dados!CV92,IF(Dados!$CW$7=R$208,Dados!CW92)))))</f>
      </c>
      <c r="S92" s="21">
        <f>IF(R92="","",IF(Dados!$CZ$7=S$208,Dados!CZ92,IF(Dados!$DA$7=S$208,Dados!DA92,IF(Dados!$DB$7=S$208,Dados!DB92,IF(Dados!$DC$7=S$208,Dados!DC92)))))</f>
      </c>
      <c r="T92" s="21">
        <f>IF(S92="","",IF(Dados!$DF$7=T$208,Dados!DF92,IF(Dados!$DG$7=T$208,Dados!DG92,IF(Dados!$DH$7=T$208,Dados!DH92,IF(Dados!$DI$7=T$208,Dados!DI92)))))</f>
      </c>
      <c r="U92" s="21">
        <f>IF(T92="","",IF(Dados!$DL$7=U$208,Dados!DL92,IF(Dados!$DM$7=U$208,Dados!DM92,IF(Dados!$DN$7=U$208,Dados!DN92,IF(Dados!$DO$7=U$208,Dados!DO92)))))</f>
      </c>
      <c r="V92" s="22">
        <f>IF(A92="","",SUM(Dados!B92:DQ92)/20)</f>
      </c>
      <c r="W92" s="23">
        <f>IF(A92="","",SUM(B92:U92))</f>
        <v>0</v>
      </c>
      <c r="X92" s="24">
        <f>IF(A92="","",W92/V92)</f>
        <v>0</v>
      </c>
      <c r="Y92" s="22">
        <f>IF(A92="","",IF(X92&lt;5,"Nível 1",IF(X92&lt;10,"Nível 2",IF(X92&lt;16,"Nível 3",IF(X92&lt;19,"Nível 4",IF(X92&lt;21,"Nível 5",""))))))</f>
        <v>0</v>
      </c>
    </row>
    <row r="93" spans="1:25" ht="12.75">
      <c r="A93" s="20">
        <f>IF(Dados!A93=0,"",Dados!A93)</f>
      </c>
      <c r="B93" s="21">
        <f>IF(A93="","",IF(Dados!$B$7=B$208,Dados!B93,IF(Dados!$C$7=B$208,Dados!C93,IF(Dados!$D$7=B$208,Dados!D93,IF(Dados!$E$7=B$208,Dados!E93)))))</f>
      </c>
      <c r="C93" s="21">
        <f>IF(B93="","",IF(Dados!$H$7=C$208,Dados!H93,IF(Dados!$I$7=C$208,Dados!I93,IF(Dados!$J$7=C$208,Dados!J93,IF(Dados!$K$7=C$208,Dados!K93)))))</f>
      </c>
      <c r="D93" s="21">
        <f>IF(C93="","",IF(Dados!$N$7=D$208,Dados!N93,IF(Dados!$O$7=D$208,Dados!O93,IF(Dados!$P$7=D$208,Dados!P93,IF(Dados!$Q$7=D$208,Dados!Q93)))))</f>
      </c>
      <c r="E93" s="21">
        <f>IF(D93="","",IF(Dados!$T$7=E$208,Dados!T93,IF(Dados!$U$7=E$208,Dados!U93,IF(Dados!$V$7=E$208,Dados!V93,IF(Dados!$W$7=E$208,Dados!W93)))))</f>
      </c>
      <c r="F93" s="21">
        <f>IF(E93="","",IF(Dados!$Z$7=F$208,Dados!Z93,IF(Dados!$AA$7=F$208,Dados!AA93,IF(Dados!$AB$7=F$208,Dados!AB93,IF(Dados!$AC$7=F$208,Dados!AC93)))))</f>
      </c>
      <c r="G93" s="21">
        <f>IF(F93="","",IF(Dados!$AF$7=G$208,Dados!AF93,IF(Dados!$AG$7=G$208,Dados!AG93,IF(Dados!$AH$7=G$208,Dados!AH93,IF(Dados!$AI$7=G$208,Dados!AI93)))))</f>
      </c>
      <c r="H93" s="25">
        <f>IF(G93="","",IF(Dados!$AL$7=H$208,Dados!AL93,IF(Dados!$AM$7=H$208,Dados!AM93,IF(Dados!$AN$7=H$208,Dados!AN93,IF(Dados!$AO$7=H$208,Dados!AO93)))))</f>
      </c>
      <c r="I93" s="21">
        <f>IF(H93="","",IF(Dados!$AR$7=I$208,Dados!AR93,IF(Dados!$AS$7=I$208,Dados!AS93,IF(Dados!$AT$7=I$208,Dados!AT93,IF(Dados!$AU$7=I$208,Dados!AU93)))))</f>
      </c>
      <c r="J93" s="21">
        <f>IF(I93="","",IF(Dados!$AX$7=J$208,Dados!AX93,IF(Dados!$AY$7=J$208,Dados!AY93,IF(Dados!$AZ$7=J$208,Dados!AZ93,IF(Dados!$BA$7=J$208,Dados!BA93)))))</f>
      </c>
      <c r="K93" s="21">
        <f>IF(J93="","",IF(Dados!$BD$7=K$208,Dados!BD93,IF(Dados!$BE$7=K$208,Dados!BE93,IF(Dados!$BF$7=K$208,Dados!BF93,IF(Dados!$BG$7=K$208,Dados!BG93)))))</f>
      </c>
      <c r="L93" s="21">
        <f>IF(K93="","",IF(Dados!$BJ$7=L$208,Dados!BJ93,IF(Dados!$BK$7=L$208,Dados!BK93,IF(Dados!$BL$7=L$208,Dados!BL93,IF(Dados!$BM$7=L$208,Dados!BM93)))))</f>
      </c>
      <c r="M93" s="21">
        <f>IF(L93="","",IF(Dados!$BP$7=M$208,Dados!BP93,IF(Dados!$BQ$7=M$208,Dados!BQ93,IF(Dados!$BR$7=M$208,Dados!BR93,IF(Dados!$BS$7=M$208,Dados!BS93)))))</f>
      </c>
      <c r="N93" s="21">
        <f>IF(M93="","",IF(Dados!$BV$7=N$208,Dados!BV93,IF(Dados!$BW$7=N$208,Dados!BW93,IF(Dados!$BX$7=N$208,Dados!BX93,IF(Dados!$BY$7=N$208,Dados!BY93)))))</f>
      </c>
      <c r="O93" s="21">
        <f>IF(N93="","",IF(Dados!$CB$7=O$208,Dados!CB93,IF(Dados!$CC$7=O$208,Dados!CC93,IF(Dados!$CD$7=O$208,Dados!CD93,IF(Dados!$CE$7=O$208,Dados!CE93)))))</f>
      </c>
      <c r="P93" s="21">
        <f>IF(O93="","",IF(Dados!$CH$7=P$208,Dados!CH93,IF(Dados!$CI$7=P$208,Dados!CI93,IF(Dados!$CJ$7=P$208,Dados!CJ93,IF(Dados!$CK$7=P$208,Dados!CK93)))))</f>
      </c>
      <c r="Q93" s="21">
        <f>IF(P93="","",IF(Dados!$CN$7=Q$208,Dados!CN93,IF(Dados!$CO$7=Q$208,Dados!CO93,IF(Dados!$CP$7=Q$208,Dados!CP93,IF(Dados!$CQ$7=Q$208,Dados!CQ93)))))</f>
      </c>
      <c r="R93" s="21">
        <f>IF(Q93="","",IF(Dados!$CT$7=R$208,Dados!CT93,IF(Dados!$CU$7=R$208,Dados!CU93,IF(Dados!$CV$7=R$208,Dados!CV93,IF(Dados!$CW$7=R$208,Dados!CW93)))))</f>
      </c>
      <c r="S93" s="21">
        <f>IF(R93="","",IF(Dados!$CZ$7=S$208,Dados!CZ93,IF(Dados!$DA$7=S$208,Dados!DA93,IF(Dados!$DB$7=S$208,Dados!DB93,IF(Dados!$DC$7=S$208,Dados!DC93)))))</f>
      </c>
      <c r="T93" s="21">
        <f>IF(S93="","",IF(Dados!$DF$7=T$208,Dados!DF93,IF(Dados!$DG$7=T$208,Dados!DG93,IF(Dados!$DH$7=T$208,Dados!DH93,IF(Dados!$DI$7=T$208,Dados!DI93)))))</f>
      </c>
      <c r="U93" s="21">
        <f>IF(T93="","",IF(Dados!$DL$7=U$208,Dados!DL93,IF(Dados!$DM$7=U$208,Dados!DM93,IF(Dados!$DN$7=U$208,Dados!DN93,IF(Dados!$DO$7=U$208,Dados!DO93)))))</f>
      </c>
      <c r="V93" s="22">
        <f>IF(A93="","",SUM(Dados!B93:DQ93)/20)</f>
      </c>
      <c r="W93" s="23">
        <f>IF(A93="","",SUM(B93:U93))</f>
        <v>0</v>
      </c>
      <c r="X93" s="24">
        <f>IF(A93="","",W93/V93)</f>
        <v>0</v>
      </c>
      <c r="Y93" s="22">
        <f>IF(A93="","",IF(X93&lt;5,"Nível 1",IF(X93&lt;10,"Nível 2",IF(X93&lt;16,"Nível 3",IF(X93&lt;19,"Nível 4",IF(X93&lt;21,"Nível 5",""))))))</f>
        <v>0</v>
      </c>
    </row>
    <row r="94" spans="1:25" ht="12.75">
      <c r="A94" s="20">
        <f>IF(Dados!A94=0,"",Dados!A94)</f>
      </c>
      <c r="B94" s="21">
        <f>IF(A94="","",IF(Dados!$B$7=B$208,Dados!B94,IF(Dados!$C$7=B$208,Dados!C94,IF(Dados!$D$7=B$208,Dados!D94,IF(Dados!$E$7=B$208,Dados!E94)))))</f>
      </c>
      <c r="C94" s="21">
        <f>IF(B94="","",IF(Dados!$H$7=C$208,Dados!H94,IF(Dados!$I$7=C$208,Dados!I94,IF(Dados!$J$7=C$208,Dados!J94,IF(Dados!$K$7=C$208,Dados!K94)))))</f>
      </c>
      <c r="D94" s="21">
        <f>IF(C94="","",IF(Dados!$N$7=D$208,Dados!N94,IF(Dados!$O$7=D$208,Dados!O94,IF(Dados!$P$7=D$208,Dados!P94,IF(Dados!$Q$7=D$208,Dados!Q94)))))</f>
      </c>
      <c r="E94" s="21">
        <f>IF(D94="","",IF(Dados!$T$7=E$208,Dados!T94,IF(Dados!$U$7=E$208,Dados!U94,IF(Dados!$V$7=E$208,Dados!V94,IF(Dados!$W$7=E$208,Dados!W94)))))</f>
      </c>
      <c r="F94" s="21">
        <f>IF(E94="","",IF(Dados!$Z$7=F$208,Dados!Z94,IF(Dados!$AA$7=F$208,Dados!AA94,IF(Dados!$AB$7=F$208,Dados!AB94,IF(Dados!$AC$7=F$208,Dados!AC94)))))</f>
      </c>
      <c r="G94" s="21">
        <f>IF(F94="","",IF(Dados!$AF$7=G$208,Dados!AF94,IF(Dados!$AG$7=G$208,Dados!AG94,IF(Dados!$AH$7=G$208,Dados!AH94,IF(Dados!$AI$7=G$208,Dados!AI94)))))</f>
      </c>
      <c r="H94" s="25">
        <f>IF(G94="","",IF(Dados!$AL$7=H$208,Dados!AL94,IF(Dados!$AM$7=H$208,Dados!AM94,IF(Dados!$AN$7=H$208,Dados!AN94,IF(Dados!$AO$7=H$208,Dados!AO94)))))</f>
      </c>
      <c r="I94" s="21">
        <f>IF(H94="","",IF(Dados!$AR$7=I$208,Dados!AR94,IF(Dados!$AS$7=I$208,Dados!AS94,IF(Dados!$AT$7=I$208,Dados!AT94,IF(Dados!$AU$7=I$208,Dados!AU94)))))</f>
      </c>
      <c r="J94" s="21">
        <f>IF(I94="","",IF(Dados!$AX$7=J$208,Dados!AX94,IF(Dados!$AY$7=J$208,Dados!AY94,IF(Dados!$AZ$7=J$208,Dados!AZ94,IF(Dados!$BA$7=J$208,Dados!BA94)))))</f>
      </c>
      <c r="K94" s="21">
        <f>IF(J94="","",IF(Dados!$BD$7=K$208,Dados!BD94,IF(Dados!$BE$7=K$208,Dados!BE94,IF(Dados!$BF$7=K$208,Dados!BF94,IF(Dados!$BG$7=K$208,Dados!BG94)))))</f>
      </c>
      <c r="L94" s="21">
        <f>IF(K94="","",IF(Dados!$BJ$7=L$208,Dados!BJ94,IF(Dados!$BK$7=L$208,Dados!BK94,IF(Dados!$BL$7=L$208,Dados!BL94,IF(Dados!$BM$7=L$208,Dados!BM94)))))</f>
      </c>
      <c r="M94" s="21">
        <f>IF(L94="","",IF(Dados!$BP$7=M$208,Dados!BP94,IF(Dados!$BQ$7=M$208,Dados!BQ94,IF(Dados!$BR$7=M$208,Dados!BR94,IF(Dados!$BS$7=M$208,Dados!BS94)))))</f>
      </c>
      <c r="N94" s="21">
        <f>IF(M94="","",IF(Dados!$BV$7=N$208,Dados!BV94,IF(Dados!$BW$7=N$208,Dados!BW94,IF(Dados!$BX$7=N$208,Dados!BX94,IF(Dados!$BY$7=N$208,Dados!BY94)))))</f>
      </c>
      <c r="O94" s="21">
        <f>IF(N94="","",IF(Dados!$CB$7=O$208,Dados!CB94,IF(Dados!$CC$7=O$208,Dados!CC94,IF(Dados!$CD$7=O$208,Dados!CD94,IF(Dados!$CE$7=O$208,Dados!CE94)))))</f>
      </c>
      <c r="P94" s="21">
        <f>IF(O94="","",IF(Dados!$CH$7=P$208,Dados!CH94,IF(Dados!$CI$7=P$208,Dados!CI94,IF(Dados!$CJ$7=P$208,Dados!CJ94,IF(Dados!$CK$7=P$208,Dados!CK94)))))</f>
      </c>
      <c r="Q94" s="21">
        <f>IF(P94="","",IF(Dados!$CN$7=Q$208,Dados!CN94,IF(Dados!$CO$7=Q$208,Dados!CO94,IF(Dados!$CP$7=Q$208,Dados!CP94,IF(Dados!$CQ$7=Q$208,Dados!CQ94)))))</f>
      </c>
      <c r="R94" s="21">
        <f>IF(Q94="","",IF(Dados!$CT$7=R$208,Dados!CT94,IF(Dados!$CU$7=R$208,Dados!CU94,IF(Dados!$CV$7=R$208,Dados!CV94,IF(Dados!$CW$7=R$208,Dados!CW94)))))</f>
      </c>
      <c r="S94" s="21">
        <f>IF(R94="","",IF(Dados!$CZ$7=S$208,Dados!CZ94,IF(Dados!$DA$7=S$208,Dados!DA94,IF(Dados!$DB$7=S$208,Dados!DB94,IF(Dados!$DC$7=S$208,Dados!DC94)))))</f>
      </c>
      <c r="T94" s="21">
        <f>IF(S94="","",IF(Dados!$DF$7=T$208,Dados!DF94,IF(Dados!$DG$7=T$208,Dados!DG94,IF(Dados!$DH$7=T$208,Dados!DH94,IF(Dados!$DI$7=T$208,Dados!DI94)))))</f>
      </c>
      <c r="U94" s="21">
        <f>IF(T94="","",IF(Dados!$DL$7=U$208,Dados!DL94,IF(Dados!$DM$7=U$208,Dados!DM94,IF(Dados!$DN$7=U$208,Dados!DN94,IF(Dados!$DO$7=U$208,Dados!DO94)))))</f>
      </c>
      <c r="V94" s="22">
        <f>IF(A94="","",SUM(Dados!B94:DQ94)/20)</f>
      </c>
      <c r="W94" s="23">
        <f>IF(A94="","",SUM(B94:U94))</f>
        <v>0</v>
      </c>
      <c r="X94" s="24">
        <f>IF(A94="","",W94/V94)</f>
        <v>0</v>
      </c>
      <c r="Y94" s="22">
        <f>IF(A94="","",IF(X94&lt;5,"Nível 1",IF(X94&lt;10,"Nível 2",IF(X94&lt;16,"Nível 3",IF(X94&lt;19,"Nível 4",IF(X94&lt;21,"Nível 5",""))))))</f>
        <v>0</v>
      </c>
    </row>
    <row r="95" spans="1:25" ht="12.75">
      <c r="A95" s="20">
        <f>IF(Dados!A95=0,"",Dados!A95)</f>
      </c>
      <c r="B95" s="21">
        <f>IF(A95="","",IF(Dados!$B$7=B$208,Dados!B95,IF(Dados!$C$7=B$208,Dados!C95,IF(Dados!$D$7=B$208,Dados!D95,IF(Dados!$E$7=B$208,Dados!E95)))))</f>
      </c>
      <c r="C95" s="21">
        <f>IF(B95="","",IF(Dados!$H$7=C$208,Dados!H95,IF(Dados!$I$7=C$208,Dados!I95,IF(Dados!$J$7=C$208,Dados!J95,IF(Dados!$K$7=C$208,Dados!K95)))))</f>
      </c>
      <c r="D95" s="21">
        <f>IF(C95="","",IF(Dados!$N$7=D$208,Dados!N95,IF(Dados!$O$7=D$208,Dados!O95,IF(Dados!$P$7=D$208,Dados!P95,IF(Dados!$Q$7=D$208,Dados!Q95)))))</f>
      </c>
      <c r="E95" s="21">
        <f>IF(D95="","",IF(Dados!$T$7=E$208,Dados!T95,IF(Dados!$U$7=E$208,Dados!U95,IF(Dados!$V$7=E$208,Dados!V95,IF(Dados!$W$7=E$208,Dados!W95)))))</f>
      </c>
      <c r="F95" s="21">
        <f>IF(E95="","",IF(Dados!$Z$7=F$208,Dados!Z95,IF(Dados!$AA$7=F$208,Dados!AA95,IF(Dados!$AB$7=F$208,Dados!AB95,IF(Dados!$AC$7=F$208,Dados!AC95)))))</f>
      </c>
      <c r="G95" s="21">
        <f>IF(F95="","",IF(Dados!$AF$7=G$208,Dados!AF95,IF(Dados!$AG$7=G$208,Dados!AG95,IF(Dados!$AH$7=G$208,Dados!AH95,IF(Dados!$AI$7=G$208,Dados!AI95)))))</f>
      </c>
      <c r="H95" s="25">
        <f>IF(G95="","",IF(Dados!$AL$7=H$208,Dados!AL95,IF(Dados!$AM$7=H$208,Dados!AM95,IF(Dados!$AN$7=H$208,Dados!AN95,IF(Dados!$AO$7=H$208,Dados!AO95)))))</f>
      </c>
      <c r="I95" s="21">
        <f>IF(H95="","",IF(Dados!$AR$7=I$208,Dados!AR95,IF(Dados!$AS$7=I$208,Dados!AS95,IF(Dados!$AT$7=I$208,Dados!AT95,IF(Dados!$AU$7=I$208,Dados!AU95)))))</f>
      </c>
      <c r="J95" s="21">
        <f>IF(I95="","",IF(Dados!$AX$7=J$208,Dados!AX95,IF(Dados!$AY$7=J$208,Dados!AY95,IF(Dados!$AZ$7=J$208,Dados!AZ95,IF(Dados!$BA$7=J$208,Dados!BA95)))))</f>
      </c>
      <c r="K95" s="21">
        <f>IF(J95="","",IF(Dados!$BD$7=K$208,Dados!BD95,IF(Dados!$BE$7=K$208,Dados!BE95,IF(Dados!$BF$7=K$208,Dados!BF95,IF(Dados!$BG$7=K$208,Dados!BG95)))))</f>
      </c>
      <c r="L95" s="21">
        <f>IF(K95="","",IF(Dados!$BJ$7=L$208,Dados!BJ95,IF(Dados!$BK$7=L$208,Dados!BK95,IF(Dados!$BL$7=L$208,Dados!BL95,IF(Dados!$BM$7=L$208,Dados!BM95)))))</f>
      </c>
      <c r="M95" s="21">
        <f>IF(L95="","",IF(Dados!$BP$7=M$208,Dados!BP95,IF(Dados!$BQ$7=M$208,Dados!BQ95,IF(Dados!$BR$7=M$208,Dados!BR95,IF(Dados!$BS$7=M$208,Dados!BS95)))))</f>
      </c>
      <c r="N95" s="21">
        <f>IF(M95="","",IF(Dados!$BV$7=N$208,Dados!BV95,IF(Dados!$BW$7=N$208,Dados!BW95,IF(Dados!$BX$7=N$208,Dados!BX95,IF(Dados!$BY$7=N$208,Dados!BY95)))))</f>
      </c>
      <c r="O95" s="21">
        <f>IF(N95="","",IF(Dados!$CB$7=O$208,Dados!CB95,IF(Dados!$CC$7=O$208,Dados!CC95,IF(Dados!$CD$7=O$208,Dados!CD95,IF(Dados!$CE$7=O$208,Dados!CE95)))))</f>
      </c>
      <c r="P95" s="21">
        <f>IF(O95="","",IF(Dados!$CH$7=P$208,Dados!CH95,IF(Dados!$CI$7=P$208,Dados!CI95,IF(Dados!$CJ$7=P$208,Dados!CJ95,IF(Dados!$CK$7=P$208,Dados!CK95)))))</f>
      </c>
      <c r="Q95" s="21">
        <f>IF(P95="","",IF(Dados!$CN$7=Q$208,Dados!CN95,IF(Dados!$CO$7=Q$208,Dados!CO95,IF(Dados!$CP$7=Q$208,Dados!CP95,IF(Dados!$CQ$7=Q$208,Dados!CQ95)))))</f>
      </c>
      <c r="R95" s="21">
        <f>IF(Q95="","",IF(Dados!$CT$7=R$208,Dados!CT95,IF(Dados!$CU$7=R$208,Dados!CU95,IF(Dados!$CV$7=R$208,Dados!CV95,IF(Dados!$CW$7=R$208,Dados!CW95)))))</f>
      </c>
      <c r="S95" s="21">
        <f>IF(R95="","",IF(Dados!$CZ$7=S$208,Dados!CZ95,IF(Dados!$DA$7=S$208,Dados!DA95,IF(Dados!$DB$7=S$208,Dados!DB95,IF(Dados!$DC$7=S$208,Dados!DC95)))))</f>
      </c>
      <c r="T95" s="21">
        <f>IF(S95="","",IF(Dados!$DF$7=T$208,Dados!DF95,IF(Dados!$DG$7=T$208,Dados!DG95,IF(Dados!$DH$7=T$208,Dados!DH95,IF(Dados!$DI$7=T$208,Dados!DI95)))))</f>
      </c>
      <c r="U95" s="21">
        <f>IF(T95="","",IF(Dados!$DL$7=U$208,Dados!DL95,IF(Dados!$DM$7=U$208,Dados!DM95,IF(Dados!$DN$7=U$208,Dados!DN95,IF(Dados!$DO$7=U$208,Dados!DO95)))))</f>
      </c>
      <c r="V95" s="22">
        <f>IF(A95="","",SUM(Dados!B95:DQ95)/20)</f>
      </c>
      <c r="W95" s="23">
        <f>IF(A95="","",SUM(B95:U95))</f>
        <v>0</v>
      </c>
      <c r="X95" s="24">
        <f>IF(A95="","",W95/V95)</f>
        <v>0</v>
      </c>
      <c r="Y95" s="22">
        <f>IF(A95="","",IF(X95&lt;5,"Nível 1",IF(X95&lt;10,"Nível 2",IF(X95&lt;16,"Nível 3",IF(X95&lt;19,"Nível 4",IF(X95&lt;21,"Nível 5",""))))))</f>
        <v>0</v>
      </c>
    </row>
    <row r="96" spans="1:25" ht="12.75">
      <c r="A96" s="20">
        <f>IF(Dados!A96=0,"",Dados!A96)</f>
      </c>
      <c r="B96" s="21">
        <f>IF(A96="","",IF(Dados!$B$7=B$208,Dados!B96,IF(Dados!$C$7=B$208,Dados!C96,IF(Dados!$D$7=B$208,Dados!D96,IF(Dados!$E$7=B$208,Dados!E96)))))</f>
      </c>
      <c r="C96" s="21">
        <f>IF(B96="","",IF(Dados!$H$7=C$208,Dados!H96,IF(Dados!$I$7=C$208,Dados!I96,IF(Dados!$J$7=C$208,Dados!J96,IF(Dados!$K$7=C$208,Dados!K96)))))</f>
      </c>
      <c r="D96" s="21">
        <f>IF(C96="","",IF(Dados!$N$7=D$208,Dados!N96,IF(Dados!$O$7=D$208,Dados!O96,IF(Dados!$P$7=D$208,Dados!P96,IF(Dados!$Q$7=D$208,Dados!Q96)))))</f>
      </c>
      <c r="E96" s="21">
        <f>IF(D96="","",IF(Dados!$T$7=E$208,Dados!T96,IF(Dados!$U$7=E$208,Dados!U96,IF(Dados!$V$7=E$208,Dados!V96,IF(Dados!$W$7=E$208,Dados!W96)))))</f>
      </c>
      <c r="F96" s="21">
        <f>IF(E96="","",IF(Dados!$Z$7=F$208,Dados!Z96,IF(Dados!$AA$7=F$208,Dados!AA96,IF(Dados!$AB$7=F$208,Dados!AB96,IF(Dados!$AC$7=F$208,Dados!AC96)))))</f>
      </c>
      <c r="G96" s="21">
        <f>IF(F96="","",IF(Dados!$AF$7=G$208,Dados!AF96,IF(Dados!$AG$7=G$208,Dados!AG96,IF(Dados!$AH$7=G$208,Dados!AH96,IF(Dados!$AI$7=G$208,Dados!AI96)))))</f>
      </c>
      <c r="H96" s="25">
        <f>IF(G96="","",IF(Dados!$AL$7=H$208,Dados!AL96,IF(Dados!$AM$7=H$208,Dados!AM96,IF(Dados!$AN$7=H$208,Dados!AN96,IF(Dados!$AO$7=H$208,Dados!AO96)))))</f>
      </c>
      <c r="I96" s="21">
        <f>IF(H96="","",IF(Dados!$AR$7=I$208,Dados!AR96,IF(Dados!$AS$7=I$208,Dados!AS96,IF(Dados!$AT$7=I$208,Dados!AT96,IF(Dados!$AU$7=I$208,Dados!AU96)))))</f>
      </c>
      <c r="J96" s="21">
        <f>IF(I96="","",IF(Dados!$AX$7=J$208,Dados!AX96,IF(Dados!$AY$7=J$208,Dados!AY96,IF(Dados!$AZ$7=J$208,Dados!AZ96,IF(Dados!$BA$7=J$208,Dados!BA96)))))</f>
      </c>
      <c r="K96" s="21">
        <f>IF(J96="","",IF(Dados!$BD$7=K$208,Dados!BD96,IF(Dados!$BE$7=K$208,Dados!BE96,IF(Dados!$BF$7=K$208,Dados!BF96,IF(Dados!$BG$7=K$208,Dados!BG96)))))</f>
      </c>
      <c r="L96" s="21">
        <f>IF(K96="","",IF(Dados!$BJ$7=L$208,Dados!BJ96,IF(Dados!$BK$7=L$208,Dados!BK96,IF(Dados!$BL$7=L$208,Dados!BL96,IF(Dados!$BM$7=L$208,Dados!BM96)))))</f>
      </c>
      <c r="M96" s="21">
        <f>IF(L96="","",IF(Dados!$BP$7=M$208,Dados!BP96,IF(Dados!$BQ$7=M$208,Dados!BQ96,IF(Dados!$BR$7=M$208,Dados!BR96,IF(Dados!$BS$7=M$208,Dados!BS96)))))</f>
      </c>
      <c r="N96" s="21">
        <f>IF(M96="","",IF(Dados!$BV$7=N$208,Dados!BV96,IF(Dados!$BW$7=N$208,Dados!BW96,IF(Dados!$BX$7=N$208,Dados!BX96,IF(Dados!$BY$7=N$208,Dados!BY96)))))</f>
      </c>
      <c r="O96" s="21">
        <f>IF(N96="","",IF(Dados!$CB$7=O$208,Dados!CB96,IF(Dados!$CC$7=O$208,Dados!CC96,IF(Dados!$CD$7=O$208,Dados!CD96,IF(Dados!$CE$7=O$208,Dados!CE96)))))</f>
      </c>
      <c r="P96" s="21">
        <f>IF(O96="","",IF(Dados!$CH$7=P$208,Dados!CH96,IF(Dados!$CI$7=P$208,Dados!CI96,IF(Dados!$CJ$7=P$208,Dados!CJ96,IF(Dados!$CK$7=P$208,Dados!CK96)))))</f>
      </c>
      <c r="Q96" s="21">
        <f>IF(P96="","",IF(Dados!$CN$7=Q$208,Dados!CN96,IF(Dados!$CO$7=Q$208,Dados!CO96,IF(Dados!$CP$7=Q$208,Dados!CP96,IF(Dados!$CQ$7=Q$208,Dados!CQ96)))))</f>
      </c>
      <c r="R96" s="21">
        <f>IF(Q96="","",IF(Dados!$CT$7=R$208,Dados!CT96,IF(Dados!$CU$7=R$208,Dados!CU96,IF(Dados!$CV$7=R$208,Dados!CV96,IF(Dados!$CW$7=R$208,Dados!CW96)))))</f>
      </c>
      <c r="S96" s="21">
        <f>IF(R96="","",IF(Dados!$CZ$7=S$208,Dados!CZ96,IF(Dados!$DA$7=S$208,Dados!DA96,IF(Dados!$DB$7=S$208,Dados!DB96,IF(Dados!$DC$7=S$208,Dados!DC96)))))</f>
      </c>
      <c r="T96" s="21">
        <f>IF(S96="","",IF(Dados!$DF$7=T$208,Dados!DF96,IF(Dados!$DG$7=T$208,Dados!DG96,IF(Dados!$DH$7=T$208,Dados!DH96,IF(Dados!$DI$7=T$208,Dados!DI96)))))</f>
      </c>
      <c r="U96" s="21">
        <f>IF(T96="","",IF(Dados!$DL$7=U$208,Dados!DL96,IF(Dados!$DM$7=U$208,Dados!DM96,IF(Dados!$DN$7=U$208,Dados!DN96,IF(Dados!$DO$7=U$208,Dados!DO96)))))</f>
      </c>
      <c r="V96" s="22">
        <f>IF(A96="","",SUM(Dados!B96:DQ96)/20)</f>
      </c>
      <c r="W96" s="23">
        <f>IF(A96="","",SUM(B96:U96))</f>
        <v>0</v>
      </c>
      <c r="X96" s="24">
        <f>IF(A96="","",W96/V96)</f>
        <v>0</v>
      </c>
      <c r="Y96" s="22">
        <f>IF(A96="","",IF(X96&lt;5,"Nível 1",IF(X96&lt;10,"Nível 2",IF(X96&lt;16,"Nível 3",IF(X96&lt;19,"Nível 4",IF(X96&lt;21,"Nível 5",""))))))</f>
        <v>0</v>
      </c>
    </row>
    <row r="97" spans="1:25" ht="12.75">
      <c r="A97" s="20">
        <f>IF(Dados!A97=0,"",Dados!A97)</f>
      </c>
      <c r="B97" s="21">
        <f>IF(A97="","",IF(Dados!$B$7=B$208,Dados!B97,IF(Dados!$C$7=B$208,Dados!C97,IF(Dados!$D$7=B$208,Dados!D97,IF(Dados!$E$7=B$208,Dados!E97)))))</f>
      </c>
      <c r="C97" s="21">
        <f>IF(B97="","",IF(Dados!$H$7=C$208,Dados!H97,IF(Dados!$I$7=C$208,Dados!I97,IF(Dados!$J$7=C$208,Dados!J97,IF(Dados!$K$7=C$208,Dados!K97)))))</f>
      </c>
      <c r="D97" s="21">
        <f>IF(C97="","",IF(Dados!$N$7=D$208,Dados!N97,IF(Dados!$O$7=D$208,Dados!O97,IF(Dados!$P$7=D$208,Dados!P97,IF(Dados!$Q$7=D$208,Dados!Q97)))))</f>
      </c>
      <c r="E97" s="21">
        <f>IF(D97="","",IF(Dados!$T$7=E$208,Dados!T97,IF(Dados!$U$7=E$208,Dados!U97,IF(Dados!$V$7=E$208,Dados!V97,IF(Dados!$W$7=E$208,Dados!W97)))))</f>
      </c>
      <c r="F97" s="21">
        <f>IF(E97="","",IF(Dados!$Z$7=F$208,Dados!Z97,IF(Dados!$AA$7=F$208,Dados!AA97,IF(Dados!$AB$7=F$208,Dados!AB97,IF(Dados!$AC$7=F$208,Dados!AC97)))))</f>
      </c>
      <c r="G97" s="21">
        <f>IF(F97="","",IF(Dados!$AF$7=G$208,Dados!AF97,IF(Dados!$AG$7=G$208,Dados!AG97,IF(Dados!$AH$7=G$208,Dados!AH97,IF(Dados!$AI$7=G$208,Dados!AI97)))))</f>
      </c>
      <c r="H97" s="25">
        <f>IF(G97="","",IF(Dados!$AL$7=H$208,Dados!AL97,IF(Dados!$AM$7=H$208,Dados!AM97,IF(Dados!$AN$7=H$208,Dados!AN97,IF(Dados!$AO$7=H$208,Dados!AO97)))))</f>
      </c>
      <c r="I97" s="21">
        <f>IF(H97="","",IF(Dados!$AR$7=I$208,Dados!AR97,IF(Dados!$AS$7=I$208,Dados!AS97,IF(Dados!$AT$7=I$208,Dados!AT97,IF(Dados!$AU$7=I$208,Dados!AU97)))))</f>
      </c>
      <c r="J97" s="21">
        <f>IF(I97="","",IF(Dados!$AX$7=J$208,Dados!AX97,IF(Dados!$AY$7=J$208,Dados!AY97,IF(Dados!$AZ$7=J$208,Dados!AZ97,IF(Dados!$BA$7=J$208,Dados!BA97)))))</f>
      </c>
      <c r="K97" s="21">
        <f>IF(J97="","",IF(Dados!$BD$7=K$208,Dados!BD97,IF(Dados!$BE$7=K$208,Dados!BE97,IF(Dados!$BF$7=K$208,Dados!BF97,IF(Dados!$BG$7=K$208,Dados!BG97)))))</f>
      </c>
      <c r="L97" s="21">
        <f>IF(K97="","",IF(Dados!$BJ$7=L$208,Dados!BJ97,IF(Dados!$BK$7=L$208,Dados!BK97,IF(Dados!$BL$7=L$208,Dados!BL97,IF(Dados!$BM$7=L$208,Dados!BM97)))))</f>
      </c>
      <c r="M97" s="21">
        <f>IF(L97="","",IF(Dados!$BP$7=M$208,Dados!BP97,IF(Dados!$BQ$7=M$208,Dados!BQ97,IF(Dados!$BR$7=M$208,Dados!BR97,IF(Dados!$BS$7=M$208,Dados!BS97)))))</f>
      </c>
      <c r="N97" s="21">
        <f>IF(M97="","",IF(Dados!$BV$7=N$208,Dados!BV97,IF(Dados!$BW$7=N$208,Dados!BW97,IF(Dados!$BX$7=N$208,Dados!BX97,IF(Dados!$BY$7=N$208,Dados!BY97)))))</f>
      </c>
      <c r="O97" s="21">
        <f>IF(N97="","",IF(Dados!$CB$7=O$208,Dados!CB97,IF(Dados!$CC$7=O$208,Dados!CC97,IF(Dados!$CD$7=O$208,Dados!CD97,IF(Dados!$CE$7=O$208,Dados!CE97)))))</f>
      </c>
      <c r="P97" s="21">
        <f>IF(O97="","",IF(Dados!$CH$7=P$208,Dados!CH97,IF(Dados!$CI$7=P$208,Dados!CI97,IF(Dados!$CJ$7=P$208,Dados!CJ97,IF(Dados!$CK$7=P$208,Dados!CK97)))))</f>
      </c>
      <c r="Q97" s="21">
        <f>IF(P97="","",IF(Dados!$CN$7=Q$208,Dados!CN97,IF(Dados!$CO$7=Q$208,Dados!CO97,IF(Dados!$CP$7=Q$208,Dados!CP97,IF(Dados!$CQ$7=Q$208,Dados!CQ97)))))</f>
      </c>
      <c r="R97" s="21">
        <f>IF(Q97="","",IF(Dados!$CT$7=R$208,Dados!CT97,IF(Dados!$CU$7=R$208,Dados!CU97,IF(Dados!$CV$7=R$208,Dados!CV97,IF(Dados!$CW$7=R$208,Dados!CW97)))))</f>
      </c>
      <c r="S97" s="21">
        <f>IF(R97="","",IF(Dados!$CZ$7=S$208,Dados!CZ97,IF(Dados!$DA$7=S$208,Dados!DA97,IF(Dados!$DB$7=S$208,Dados!DB97,IF(Dados!$DC$7=S$208,Dados!DC97)))))</f>
      </c>
      <c r="T97" s="21">
        <f>IF(S97="","",IF(Dados!$DF$7=T$208,Dados!DF97,IF(Dados!$DG$7=T$208,Dados!DG97,IF(Dados!$DH$7=T$208,Dados!DH97,IF(Dados!$DI$7=T$208,Dados!DI97)))))</f>
      </c>
      <c r="U97" s="21">
        <f>IF(T97="","",IF(Dados!$DL$7=U$208,Dados!DL97,IF(Dados!$DM$7=U$208,Dados!DM97,IF(Dados!$DN$7=U$208,Dados!DN97,IF(Dados!$DO$7=U$208,Dados!DO97)))))</f>
      </c>
      <c r="V97" s="22">
        <f>IF(A97="","",SUM(Dados!B97:DQ97)/20)</f>
      </c>
      <c r="W97" s="23">
        <f>IF(A97="","",SUM(B97:U97))</f>
        <v>0</v>
      </c>
      <c r="X97" s="24">
        <f>IF(A97="","",W97/V97)</f>
        <v>0</v>
      </c>
      <c r="Y97" s="22">
        <f>IF(A97="","",IF(X97&lt;5,"Nível 1",IF(X97&lt;10,"Nível 2",IF(X97&lt;16,"Nível 3",IF(X97&lt;19,"Nível 4",IF(X97&lt;21,"Nível 5",""))))))</f>
        <v>0</v>
      </c>
    </row>
    <row r="98" spans="1:25" ht="12.75">
      <c r="A98" s="20">
        <f>IF(Dados!A98=0,"",Dados!A98)</f>
      </c>
      <c r="B98" s="21">
        <f>IF(A98="","",IF(Dados!$B$7=B$208,Dados!B98,IF(Dados!$C$7=B$208,Dados!C98,IF(Dados!$D$7=B$208,Dados!D98,IF(Dados!$E$7=B$208,Dados!E98)))))</f>
      </c>
      <c r="C98" s="21">
        <f>IF(B98="","",IF(Dados!$H$7=C$208,Dados!H98,IF(Dados!$I$7=C$208,Dados!I98,IF(Dados!$J$7=C$208,Dados!J98,IF(Dados!$K$7=C$208,Dados!K98)))))</f>
      </c>
      <c r="D98" s="21">
        <f>IF(C98="","",IF(Dados!$N$7=D$208,Dados!N98,IF(Dados!$O$7=D$208,Dados!O98,IF(Dados!$P$7=D$208,Dados!P98,IF(Dados!$Q$7=D$208,Dados!Q98)))))</f>
      </c>
      <c r="E98" s="21">
        <f>IF(D98="","",IF(Dados!$T$7=E$208,Dados!T98,IF(Dados!$U$7=E$208,Dados!U98,IF(Dados!$V$7=E$208,Dados!V98,IF(Dados!$W$7=E$208,Dados!W98)))))</f>
      </c>
      <c r="F98" s="21">
        <f>IF(E98="","",IF(Dados!$Z$7=F$208,Dados!Z98,IF(Dados!$AA$7=F$208,Dados!AA98,IF(Dados!$AB$7=F$208,Dados!AB98,IF(Dados!$AC$7=F$208,Dados!AC98)))))</f>
      </c>
      <c r="G98" s="21">
        <f>IF(F98="","",IF(Dados!$AF$7=G$208,Dados!AF98,IF(Dados!$AG$7=G$208,Dados!AG98,IF(Dados!$AH$7=G$208,Dados!AH98,IF(Dados!$AI$7=G$208,Dados!AI98)))))</f>
      </c>
      <c r="H98" s="25">
        <f>IF(G98="","",IF(Dados!$AL$7=H$208,Dados!AL98,IF(Dados!$AM$7=H$208,Dados!AM98,IF(Dados!$AN$7=H$208,Dados!AN98,IF(Dados!$AO$7=H$208,Dados!AO98)))))</f>
      </c>
      <c r="I98" s="21">
        <f>IF(H98="","",IF(Dados!$AR$7=I$208,Dados!AR98,IF(Dados!$AS$7=I$208,Dados!AS98,IF(Dados!$AT$7=I$208,Dados!AT98,IF(Dados!$AU$7=I$208,Dados!AU98)))))</f>
      </c>
      <c r="J98" s="21">
        <f>IF(I98="","",IF(Dados!$AX$7=J$208,Dados!AX98,IF(Dados!$AY$7=J$208,Dados!AY98,IF(Dados!$AZ$7=J$208,Dados!AZ98,IF(Dados!$BA$7=J$208,Dados!BA98)))))</f>
      </c>
      <c r="K98" s="21">
        <f>IF(J98="","",IF(Dados!$BD$7=K$208,Dados!BD98,IF(Dados!$BE$7=K$208,Dados!BE98,IF(Dados!$BF$7=K$208,Dados!BF98,IF(Dados!$BG$7=K$208,Dados!BG98)))))</f>
      </c>
      <c r="L98" s="21">
        <f>IF(K98="","",IF(Dados!$BJ$7=L$208,Dados!BJ98,IF(Dados!$BK$7=L$208,Dados!BK98,IF(Dados!$BL$7=L$208,Dados!BL98,IF(Dados!$BM$7=L$208,Dados!BM98)))))</f>
      </c>
      <c r="M98" s="21">
        <f>IF(L98="","",IF(Dados!$BP$7=M$208,Dados!BP98,IF(Dados!$BQ$7=M$208,Dados!BQ98,IF(Dados!$BR$7=M$208,Dados!BR98,IF(Dados!$BS$7=M$208,Dados!BS98)))))</f>
      </c>
      <c r="N98" s="21">
        <f>IF(M98="","",IF(Dados!$BV$7=N$208,Dados!BV98,IF(Dados!$BW$7=N$208,Dados!BW98,IF(Dados!$BX$7=N$208,Dados!BX98,IF(Dados!$BY$7=N$208,Dados!BY98)))))</f>
      </c>
      <c r="O98" s="21">
        <f>IF(N98="","",IF(Dados!$CB$7=O$208,Dados!CB98,IF(Dados!$CC$7=O$208,Dados!CC98,IF(Dados!$CD$7=O$208,Dados!CD98,IF(Dados!$CE$7=O$208,Dados!CE98)))))</f>
      </c>
      <c r="P98" s="21">
        <f>IF(O98="","",IF(Dados!$CH$7=P$208,Dados!CH98,IF(Dados!$CI$7=P$208,Dados!CI98,IF(Dados!$CJ$7=P$208,Dados!CJ98,IF(Dados!$CK$7=P$208,Dados!CK98)))))</f>
      </c>
      <c r="Q98" s="21">
        <f>IF(P98="","",IF(Dados!$CN$7=Q$208,Dados!CN98,IF(Dados!$CO$7=Q$208,Dados!CO98,IF(Dados!$CP$7=Q$208,Dados!CP98,IF(Dados!$CQ$7=Q$208,Dados!CQ98)))))</f>
      </c>
      <c r="R98" s="21">
        <f>IF(Q98="","",IF(Dados!$CT$7=R$208,Dados!CT98,IF(Dados!$CU$7=R$208,Dados!CU98,IF(Dados!$CV$7=R$208,Dados!CV98,IF(Dados!$CW$7=R$208,Dados!CW98)))))</f>
      </c>
      <c r="S98" s="21">
        <f>IF(R98="","",IF(Dados!$CZ$7=S$208,Dados!CZ98,IF(Dados!$DA$7=S$208,Dados!DA98,IF(Dados!$DB$7=S$208,Dados!DB98,IF(Dados!$DC$7=S$208,Dados!DC98)))))</f>
      </c>
      <c r="T98" s="21">
        <f>IF(S98="","",IF(Dados!$DF$7=T$208,Dados!DF98,IF(Dados!$DG$7=T$208,Dados!DG98,IF(Dados!$DH$7=T$208,Dados!DH98,IF(Dados!$DI$7=T$208,Dados!DI98)))))</f>
      </c>
      <c r="U98" s="21">
        <f>IF(T98="","",IF(Dados!$DL$7=U$208,Dados!DL98,IF(Dados!$DM$7=U$208,Dados!DM98,IF(Dados!$DN$7=U$208,Dados!DN98,IF(Dados!$DO$7=U$208,Dados!DO98)))))</f>
      </c>
      <c r="V98" s="22">
        <f>IF(A98="","",SUM(Dados!B98:DQ98)/20)</f>
      </c>
      <c r="W98" s="23">
        <f>IF(A98="","",SUM(B98:U98))</f>
        <v>0</v>
      </c>
      <c r="X98" s="24">
        <f>IF(A98="","",W98/V98)</f>
        <v>0</v>
      </c>
      <c r="Y98" s="22">
        <f>IF(A98="","",IF(X98&lt;5,"Nível 1",IF(X98&lt;10,"Nível 2",IF(X98&lt;16,"Nível 3",IF(X98&lt;19,"Nível 4",IF(X98&lt;21,"Nível 5",""))))))</f>
        <v>0</v>
      </c>
    </row>
    <row r="99" spans="1:25" ht="12.75">
      <c r="A99" s="20">
        <f>IF(Dados!A99=0,"",Dados!A99)</f>
      </c>
      <c r="B99" s="21">
        <f>IF(A99="","",IF(Dados!$B$7=B$208,Dados!B99,IF(Dados!$C$7=B$208,Dados!C99,IF(Dados!$D$7=B$208,Dados!D99,IF(Dados!$E$7=B$208,Dados!E99)))))</f>
      </c>
      <c r="C99" s="21">
        <f>IF(B99="","",IF(Dados!$H$7=C$208,Dados!H99,IF(Dados!$I$7=C$208,Dados!I99,IF(Dados!$J$7=C$208,Dados!J99,IF(Dados!$K$7=C$208,Dados!K99)))))</f>
      </c>
      <c r="D99" s="21">
        <f>IF(C99="","",IF(Dados!$N$7=D$208,Dados!N99,IF(Dados!$O$7=D$208,Dados!O99,IF(Dados!$P$7=D$208,Dados!P99,IF(Dados!$Q$7=D$208,Dados!Q99)))))</f>
      </c>
      <c r="E99" s="21">
        <f>IF(D99="","",IF(Dados!$T$7=E$208,Dados!T99,IF(Dados!$U$7=E$208,Dados!U99,IF(Dados!$V$7=E$208,Dados!V99,IF(Dados!$W$7=E$208,Dados!W99)))))</f>
      </c>
      <c r="F99" s="21">
        <f>IF(E99="","",IF(Dados!$Z$7=F$208,Dados!Z99,IF(Dados!$AA$7=F$208,Dados!AA99,IF(Dados!$AB$7=F$208,Dados!AB99,IF(Dados!$AC$7=F$208,Dados!AC99)))))</f>
      </c>
      <c r="G99" s="21">
        <f>IF(F99="","",IF(Dados!$AF$7=G$208,Dados!AF99,IF(Dados!$AG$7=G$208,Dados!AG99,IF(Dados!$AH$7=G$208,Dados!AH99,IF(Dados!$AI$7=G$208,Dados!AI99)))))</f>
      </c>
      <c r="H99" s="25">
        <f>IF(G99="","",IF(Dados!$AL$7=H$208,Dados!AL99,IF(Dados!$AM$7=H$208,Dados!AM99,IF(Dados!$AN$7=H$208,Dados!AN99,IF(Dados!$AO$7=H$208,Dados!AO99)))))</f>
      </c>
      <c r="I99" s="21">
        <f>IF(H99="","",IF(Dados!$AR$7=I$208,Dados!AR99,IF(Dados!$AS$7=I$208,Dados!AS99,IF(Dados!$AT$7=I$208,Dados!AT99,IF(Dados!$AU$7=I$208,Dados!AU99)))))</f>
      </c>
      <c r="J99" s="21">
        <f>IF(I99="","",IF(Dados!$AX$7=J$208,Dados!AX99,IF(Dados!$AY$7=J$208,Dados!AY99,IF(Dados!$AZ$7=J$208,Dados!AZ99,IF(Dados!$BA$7=J$208,Dados!BA99)))))</f>
      </c>
      <c r="K99" s="21">
        <f>IF(J99="","",IF(Dados!$BD$7=K$208,Dados!BD99,IF(Dados!$BE$7=K$208,Dados!BE99,IF(Dados!$BF$7=K$208,Dados!BF99,IF(Dados!$BG$7=K$208,Dados!BG99)))))</f>
      </c>
      <c r="L99" s="21">
        <f>IF(K99="","",IF(Dados!$BJ$7=L$208,Dados!BJ99,IF(Dados!$BK$7=L$208,Dados!BK99,IF(Dados!$BL$7=L$208,Dados!BL99,IF(Dados!$BM$7=L$208,Dados!BM99)))))</f>
      </c>
      <c r="M99" s="21">
        <f>IF(L99="","",IF(Dados!$BP$7=M$208,Dados!BP99,IF(Dados!$BQ$7=M$208,Dados!BQ99,IF(Dados!$BR$7=M$208,Dados!BR99,IF(Dados!$BS$7=M$208,Dados!BS99)))))</f>
      </c>
      <c r="N99" s="21">
        <f>IF(M99="","",IF(Dados!$BV$7=N$208,Dados!BV99,IF(Dados!$BW$7=N$208,Dados!BW99,IF(Dados!$BX$7=N$208,Dados!BX99,IF(Dados!$BY$7=N$208,Dados!BY99)))))</f>
      </c>
      <c r="O99" s="21">
        <f>IF(N99="","",IF(Dados!$CB$7=O$208,Dados!CB99,IF(Dados!$CC$7=O$208,Dados!CC99,IF(Dados!$CD$7=O$208,Dados!CD99,IF(Dados!$CE$7=O$208,Dados!CE99)))))</f>
      </c>
      <c r="P99" s="21">
        <f>IF(O99="","",IF(Dados!$CH$7=P$208,Dados!CH99,IF(Dados!$CI$7=P$208,Dados!CI99,IF(Dados!$CJ$7=P$208,Dados!CJ99,IF(Dados!$CK$7=P$208,Dados!CK99)))))</f>
      </c>
      <c r="Q99" s="21">
        <f>IF(P99="","",IF(Dados!$CN$7=Q$208,Dados!CN99,IF(Dados!$CO$7=Q$208,Dados!CO99,IF(Dados!$CP$7=Q$208,Dados!CP99,IF(Dados!$CQ$7=Q$208,Dados!CQ99)))))</f>
      </c>
      <c r="R99" s="21">
        <f>IF(Q99="","",IF(Dados!$CT$7=R$208,Dados!CT99,IF(Dados!$CU$7=R$208,Dados!CU99,IF(Dados!$CV$7=R$208,Dados!CV99,IF(Dados!$CW$7=R$208,Dados!CW99)))))</f>
      </c>
      <c r="S99" s="21">
        <f>IF(R99="","",IF(Dados!$CZ$7=S$208,Dados!CZ99,IF(Dados!$DA$7=S$208,Dados!DA99,IF(Dados!$DB$7=S$208,Dados!DB99,IF(Dados!$DC$7=S$208,Dados!DC99)))))</f>
      </c>
      <c r="T99" s="21">
        <f>IF(S99="","",IF(Dados!$DF$7=T$208,Dados!DF99,IF(Dados!$DG$7=T$208,Dados!DG99,IF(Dados!$DH$7=T$208,Dados!DH99,IF(Dados!$DI$7=T$208,Dados!DI99)))))</f>
      </c>
      <c r="U99" s="21">
        <f>IF(T99="","",IF(Dados!$DL$7=U$208,Dados!DL99,IF(Dados!$DM$7=U$208,Dados!DM99,IF(Dados!$DN$7=U$208,Dados!DN99,IF(Dados!$DO$7=U$208,Dados!DO99)))))</f>
      </c>
      <c r="V99" s="22">
        <f>IF(A99="","",SUM(Dados!B99:DQ99)/20)</f>
      </c>
      <c r="W99" s="23">
        <f>IF(A99="","",SUM(B99:U99))</f>
        <v>0</v>
      </c>
      <c r="X99" s="24">
        <f>IF(A99="","",W99/V99)</f>
        <v>0</v>
      </c>
      <c r="Y99" s="22">
        <f>IF(A99="","",IF(X99&lt;5,"Nível 1",IF(X99&lt;10,"Nível 2",IF(X99&lt;16,"Nível 3",IF(X99&lt;19,"Nível 4",IF(X99&lt;21,"Nível 5",""))))))</f>
        <v>0</v>
      </c>
    </row>
    <row r="100" spans="1:25" ht="12.75">
      <c r="A100" s="20">
        <f>IF(Dados!A100=0,"",Dados!A100)</f>
      </c>
      <c r="B100" s="21">
        <f>IF(A100="","",IF(Dados!$B$7=B$208,Dados!B100,IF(Dados!$C$7=B$208,Dados!C100,IF(Dados!$D$7=B$208,Dados!D100,IF(Dados!$E$7=B$208,Dados!E100)))))</f>
      </c>
      <c r="C100" s="21">
        <f>IF(B100="","",IF(Dados!$H$7=C$208,Dados!H100,IF(Dados!$I$7=C$208,Dados!I100,IF(Dados!$J$7=C$208,Dados!J100,IF(Dados!$K$7=C$208,Dados!K100)))))</f>
      </c>
      <c r="D100" s="21">
        <f>IF(C100="","",IF(Dados!$N$7=D$208,Dados!N100,IF(Dados!$O$7=D$208,Dados!O100,IF(Dados!$P$7=D$208,Dados!P100,IF(Dados!$Q$7=D$208,Dados!Q100)))))</f>
      </c>
      <c r="E100" s="21">
        <f>IF(D100="","",IF(Dados!$T$7=E$208,Dados!T100,IF(Dados!$U$7=E$208,Dados!U100,IF(Dados!$V$7=E$208,Dados!V100,IF(Dados!$W$7=E$208,Dados!W100)))))</f>
      </c>
      <c r="F100" s="21">
        <f>IF(E100="","",IF(Dados!$Z$7=F$208,Dados!Z100,IF(Dados!$AA$7=F$208,Dados!AA100,IF(Dados!$AB$7=F$208,Dados!AB100,IF(Dados!$AC$7=F$208,Dados!AC100)))))</f>
      </c>
      <c r="G100" s="21">
        <f>IF(F100="","",IF(Dados!$AF$7=G$208,Dados!AF100,IF(Dados!$AG$7=G$208,Dados!AG100,IF(Dados!$AH$7=G$208,Dados!AH100,IF(Dados!$AI$7=G$208,Dados!AI100)))))</f>
      </c>
      <c r="H100" s="25">
        <f>IF(G100="","",IF(Dados!$AL$7=H$208,Dados!AL100,IF(Dados!$AM$7=H$208,Dados!AM100,IF(Dados!$AN$7=H$208,Dados!AN100,IF(Dados!$AO$7=H$208,Dados!AO100)))))</f>
      </c>
      <c r="I100" s="21">
        <f>IF(H100="","",IF(Dados!$AR$7=I$208,Dados!AR100,IF(Dados!$AS$7=I$208,Dados!AS100,IF(Dados!$AT$7=I$208,Dados!AT100,IF(Dados!$AU$7=I$208,Dados!AU100)))))</f>
      </c>
      <c r="J100" s="21">
        <f>IF(I100="","",IF(Dados!$AX$7=J$208,Dados!AX100,IF(Dados!$AY$7=J$208,Dados!AY100,IF(Dados!$AZ$7=J$208,Dados!AZ100,IF(Dados!$BA$7=J$208,Dados!BA100)))))</f>
      </c>
      <c r="K100" s="21">
        <f>IF(J100="","",IF(Dados!$BD$7=K$208,Dados!BD100,IF(Dados!$BE$7=K$208,Dados!BE100,IF(Dados!$BF$7=K$208,Dados!BF100,IF(Dados!$BG$7=K$208,Dados!BG100)))))</f>
      </c>
      <c r="L100" s="21">
        <f>IF(K100="","",IF(Dados!$BJ$7=L$208,Dados!BJ100,IF(Dados!$BK$7=L$208,Dados!BK100,IF(Dados!$BL$7=L$208,Dados!BL100,IF(Dados!$BM$7=L$208,Dados!BM100)))))</f>
      </c>
      <c r="M100" s="21">
        <f>IF(L100="","",IF(Dados!$BP$7=M$208,Dados!BP100,IF(Dados!$BQ$7=M$208,Dados!BQ100,IF(Dados!$BR$7=M$208,Dados!BR100,IF(Dados!$BS$7=M$208,Dados!BS100)))))</f>
      </c>
      <c r="N100" s="21">
        <f>IF(M100="","",IF(Dados!$BV$7=N$208,Dados!BV100,IF(Dados!$BW$7=N$208,Dados!BW100,IF(Dados!$BX$7=N$208,Dados!BX100,IF(Dados!$BY$7=N$208,Dados!BY100)))))</f>
      </c>
      <c r="O100" s="21">
        <f>IF(N100="","",IF(Dados!$CB$7=O$208,Dados!CB100,IF(Dados!$CC$7=O$208,Dados!CC100,IF(Dados!$CD$7=O$208,Dados!CD100,IF(Dados!$CE$7=O$208,Dados!CE100)))))</f>
      </c>
      <c r="P100" s="21">
        <f>IF(O100="","",IF(Dados!$CH$7=P$208,Dados!CH100,IF(Dados!$CI$7=P$208,Dados!CI100,IF(Dados!$CJ$7=P$208,Dados!CJ100,IF(Dados!$CK$7=P$208,Dados!CK100)))))</f>
      </c>
      <c r="Q100" s="21">
        <f>IF(P100="","",IF(Dados!$CN$7=Q$208,Dados!CN100,IF(Dados!$CO$7=Q$208,Dados!CO100,IF(Dados!$CP$7=Q$208,Dados!CP100,IF(Dados!$CQ$7=Q$208,Dados!CQ100)))))</f>
      </c>
      <c r="R100" s="21">
        <f>IF(Q100="","",IF(Dados!$CT$7=R$208,Dados!CT100,IF(Dados!$CU$7=R$208,Dados!CU100,IF(Dados!$CV$7=R$208,Dados!CV100,IF(Dados!$CW$7=R$208,Dados!CW100)))))</f>
      </c>
      <c r="S100" s="21">
        <f>IF(R100="","",IF(Dados!$CZ$7=S$208,Dados!CZ100,IF(Dados!$DA$7=S$208,Dados!DA100,IF(Dados!$DB$7=S$208,Dados!DB100,IF(Dados!$DC$7=S$208,Dados!DC100)))))</f>
      </c>
      <c r="T100" s="21">
        <f>IF(S100="","",IF(Dados!$DF$7=T$208,Dados!DF100,IF(Dados!$DG$7=T$208,Dados!DG100,IF(Dados!$DH$7=T$208,Dados!DH100,IF(Dados!$DI$7=T$208,Dados!DI100)))))</f>
      </c>
      <c r="U100" s="21">
        <f>IF(T100="","",IF(Dados!$DL$7=U$208,Dados!DL100,IF(Dados!$DM$7=U$208,Dados!DM100,IF(Dados!$DN$7=U$208,Dados!DN100,IF(Dados!$DO$7=U$208,Dados!DO100)))))</f>
      </c>
      <c r="V100" s="22">
        <f>IF(A100="","",SUM(Dados!B100:DQ100)/20)</f>
      </c>
      <c r="W100" s="23">
        <f>IF(A100="","",SUM(B100:U100))</f>
        <v>0</v>
      </c>
      <c r="X100" s="24">
        <f>IF(A100="","",W100/V100)</f>
        <v>0</v>
      </c>
      <c r="Y100" s="22">
        <f>IF(A100="","",IF(X100&lt;5,"Nível 1",IF(X100&lt;10,"Nível 2",IF(X100&lt;16,"Nível 3",IF(X100&lt;19,"Nível 4",IF(X100&lt;21,"Nível 5",""))))))</f>
        <v>0</v>
      </c>
    </row>
    <row r="101" spans="1:25" ht="12.75">
      <c r="A101" s="20">
        <f>IF(Dados!A101=0,"",Dados!A101)</f>
      </c>
      <c r="B101" s="21">
        <f>IF(A101="","",IF(Dados!$B$7=B$208,Dados!B101,IF(Dados!$C$7=B$208,Dados!C101,IF(Dados!$D$7=B$208,Dados!D101,IF(Dados!$E$7=B$208,Dados!E101)))))</f>
      </c>
      <c r="C101" s="21">
        <f>IF(B101="","",IF(Dados!$H$7=C$208,Dados!H101,IF(Dados!$I$7=C$208,Dados!I101,IF(Dados!$J$7=C$208,Dados!J101,IF(Dados!$K$7=C$208,Dados!K101)))))</f>
      </c>
      <c r="D101" s="21">
        <f>IF(C101="","",IF(Dados!$N$7=D$208,Dados!N101,IF(Dados!$O$7=D$208,Dados!O101,IF(Dados!$P$7=D$208,Dados!P101,IF(Dados!$Q$7=D$208,Dados!Q101)))))</f>
      </c>
      <c r="E101" s="21">
        <f>IF(D101="","",IF(Dados!$T$7=E$208,Dados!T101,IF(Dados!$U$7=E$208,Dados!U101,IF(Dados!$V$7=E$208,Dados!V101,IF(Dados!$W$7=E$208,Dados!W101)))))</f>
      </c>
      <c r="F101" s="21">
        <f>IF(E101="","",IF(Dados!$Z$7=F$208,Dados!Z101,IF(Dados!$AA$7=F$208,Dados!AA101,IF(Dados!$AB$7=F$208,Dados!AB101,IF(Dados!$AC$7=F$208,Dados!AC101)))))</f>
      </c>
      <c r="G101" s="21">
        <f>IF(F101="","",IF(Dados!$AF$7=G$208,Dados!AF101,IF(Dados!$AG$7=G$208,Dados!AG101,IF(Dados!$AH$7=G$208,Dados!AH101,IF(Dados!$AI$7=G$208,Dados!AI101)))))</f>
      </c>
      <c r="H101" s="25">
        <f>IF(G101="","",IF(Dados!$AL$7=H$208,Dados!AL101,IF(Dados!$AM$7=H$208,Dados!AM101,IF(Dados!$AN$7=H$208,Dados!AN101,IF(Dados!$AO$7=H$208,Dados!AO101)))))</f>
      </c>
      <c r="I101" s="21">
        <f>IF(H101="","",IF(Dados!$AR$7=I$208,Dados!AR101,IF(Dados!$AS$7=I$208,Dados!AS101,IF(Dados!$AT$7=I$208,Dados!AT101,IF(Dados!$AU$7=I$208,Dados!AU101)))))</f>
      </c>
      <c r="J101" s="21">
        <f>IF(I101="","",IF(Dados!$AX$7=J$208,Dados!AX101,IF(Dados!$AY$7=J$208,Dados!AY101,IF(Dados!$AZ$7=J$208,Dados!AZ101,IF(Dados!$BA$7=J$208,Dados!BA101)))))</f>
      </c>
      <c r="K101" s="21">
        <f>IF(J101="","",IF(Dados!$BD$7=K$208,Dados!BD101,IF(Dados!$BE$7=K$208,Dados!BE101,IF(Dados!$BF$7=K$208,Dados!BF101,IF(Dados!$BG$7=K$208,Dados!BG101)))))</f>
      </c>
      <c r="L101" s="21">
        <f>IF(K101="","",IF(Dados!$BJ$7=L$208,Dados!BJ101,IF(Dados!$BK$7=L$208,Dados!BK101,IF(Dados!$BL$7=L$208,Dados!BL101,IF(Dados!$BM$7=L$208,Dados!BM101)))))</f>
      </c>
      <c r="M101" s="21">
        <f>IF(L101="","",IF(Dados!$BP$7=M$208,Dados!BP101,IF(Dados!$BQ$7=M$208,Dados!BQ101,IF(Dados!$BR$7=M$208,Dados!BR101,IF(Dados!$BS$7=M$208,Dados!BS101)))))</f>
      </c>
      <c r="N101" s="21">
        <f>IF(M101="","",IF(Dados!$BV$7=N$208,Dados!BV101,IF(Dados!$BW$7=N$208,Dados!BW101,IF(Dados!$BX$7=N$208,Dados!BX101,IF(Dados!$BY$7=N$208,Dados!BY101)))))</f>
      </c>
      <c r="O101" s="21">
        <f>IF(N101="","",IF(Dados!$CB$7=O$208,Dados!CB101,IF(Dados!$CC$7=O$208,Dados!CC101,IF(Dados!$CD$7=O$208,Dados!CD101,IF(Dados!$CE$7=O$208,Dados!CE101)))))</f>
      </c>
      <c r="P101" s="21">
        <f>IF(O101="","",IF(Dados!$CH$7=P$208,Dados!CH101,IF(Dados!$CI$7=P$208,Dados!CI101,IF(Dados!$CJ$7=P$208,Dados!CJ101,IF(Dados!$CK$7=P$208,Dados!CK101)))))</f>
      </c>
      <c r="Q101" s="21">
        <f>IF(P101="","",IF(Dados!$CN$7=Q$208,Dados!CN101,IF(Dados!$CO$7=Q$208,Dados!CO101,IF(Dados!$CP$7=Q$208,Dados!CP101,IF(Dados!$CQ$7=Q$208,Dados!CQ101)))))</f>
      </c>
      <c r="R101" s="21">
        <f>IF(Q101="","",IF(Dados!$CT$7=R$208,Dados!CT101,IF(Dados!$CU$7=R$208,Dados!CU101,IF(Dados!$CV$7=R$208,Dados!CV101,IF(Dados!$CW$7=R$208,Dados!CW101)))))</f>
      </c>
      <c r="S101" s="21">
        <f>IF(R101="","",IF(Dados!$CZ$7=S$208,Dados!CZ101,IF(Dados!$DA$7=S$208,Dados!DA101,IF(Dados!$DB$7=S$208,Dados!DB101,IF(Dados!$DC$7=S$208,Dados!DC101)))))</f>
      </c>
      <c r="T101" s="21">
        <f>IF(S101="","",IF(Dados!$DF$7=T$208,Dados!DF101,IF(Dados!$DG$7=T$208,Dados!DG101,IF(Dados!$DH$7=T$208,Dados!DH101,IF(Dados!$DI$7=T$208,Dados!DI101)))))</f>
      </c>
      <c r="U101" s="21">
        <f>IF(T101="","",IF(Dados!$DL$7=U$208,Dados!DL101,IF(Dados!$DM$7=U$208,Dados!DM101,IF(Dados!$DN$7=U$208,Dados!DN101,IF(Dados!$DO$7=U$208,Dados!DO101)))))</f>
      </c>
      <c r="V101" s="22">
        <f>IF(A101="","",SUM(Dados!B101:DQ101)/20)</f>
      </c>
      <c r="W101" s="23">
        <f>IF(A101="","",SUM(B101:U101))</f>
        <v>0</v>
      </c>
      <c r="X101" s="24">
        <f>IF(A101="","",W101/V101)</f>
        <v>0</v>
      </c>
      <c r="Y101" s="22">
        <f>IF(A101="","",IF(X101&lt;5,"Nível 1",IF(X101&lt;10,"Nível 2",IF(X101&lt;16,"Nível 3",IF(X101&lt;19,"Nível 4",IF(X101&lt;21,"Nível 5",""))))))</f>
        <v>0</v>
      </c>
    </row>
    <row r="102" spans="1:25" ht="12.75">
      <c r="A102" s="20">
        <f>IF(Dados!A102=0,"",Dados!A102)</f>
      </c>
      <c r="B102" s="21">
        <f>IF(A102="","",IF(Dados!$B$7=B$208,Dados!B102,IF(Dados!$C$7=B$208,Dados!C102,IF(Dados!$D$7=B$208,Dados!D102,IF(Dados!$E$7=B$208,Dados!E102)))))</f>
      </c>
      <c r="C102" s="21">
        <f>IF(B102="","",IF(Dados!$H$7=C$208,Dados!H102,IF(Dados!$I$7=C$208,Dados!I102,IF(Dados!$J$7=C$208,Dados!J102,IF(Dados!$K$7=C$208,Dados!K102)))))</f>
      </c>
      <c r="D102" s="21">
        <f>IF(C102="","",IF(Dados!$N$7=D$208,Dados!N102,IF(Dados!$O$7=D$208,Dados!O102,IF(Dados!$P$7=D$208,Dados!P102,IF(Dados!$Q$7=D$208,Dados!Q102)))))</f>
      </c>
      <c r="E102" s="21">
        <f>IF(D102="","",IF(Dados!$T$7=E$208,Dados!T102,IF(Dados!$U$7=E$208,Dados!U102,IF(Dados!$V$7=E$208,Dados!V102,IF(Dados!$W$7=E$208,Dados!W102)))))</f>
      </c>
      <c r="F102" s="21">
        <f>IF(E102="","",IF(Dados!$Z$7=F$208,Dados!Z102,IF(Dados!$AA$7=F$208,Dados!AA102,IF(Dados!$AB$7=F$208,Dados!AB102,IF(Dados!$AC$7=F$208,Dados!AC102)))))</f>
      </c>
      <c r="G102" s="21">
        <f>IF(F102="","",IF(Dados!$AF$7=G$208,Dados!AF102,IF(Dados!$AG$7=G$208,Dados!AG102,IF(Dados!$AH$7=G$208,Dados!AH102,IF(Dados!$AI$7=G$208,Dados!AI102)))))</f>
      </c>
      <c r="H102" s="25">
        <f>IF(G102="","",IF(Dados!$AL$7=H$208,Dados!AL102,IF(Dados!$AM$7=H$208,Dados!AM102,IF(Dados!$AN$7=H$208,Dados!AN102,IF(Dados!$AO$7=H$208,Dados!AO102)))))</f>
      </c>
      <c r="I102" s="21">
        <f>IF(H102="","",IF(Dados!$AR$7=I$208,Dados!AR102,IF(Dados!$AS$7=I$208,Dados!AS102,IF(Dados!$AT$7=I$208,Dados!AT102,IF(Dados!$AU$7=I$208,Dados!AU102)))))</f>
      </c>
      <c r="J102" s="21">
        <f>IF(I102="","",IF(Dados!$AX$7=J$208,Dados!AX102,IF(Dados!$AY$7=J$208,Dados!AY102,IF(Dados!$AZ$7=J$208,Dados!AZ102,IF(Dados!$BA$7=J$208,Dados!BA102)))))</f>
      </c>
      <c r="K102" s="21">
        <f>IF(J102="","",IF(Dados!$BD$7=K$208,Dados!BD102,IF(Dados!$BE$7=K$208,Dados!BE102,IF(Dados!$BF$7=K$208,Dados!BF102,IF(Dados!$BG$7=K$208,Dados!BG102)))))</f>
      </c>
      <c r="L102" s="21">
        <f>IF(K102="","",IF(Dados!$BJ$7=L$208,Dados!BJ102,IF(Dados!$BK$7=L$208,Dados!BK102,IF(Dados!$BL$7=L$208,Dados!BL102,IF(Dados!$BM$7=L$208,Dados!BM102)))))</f>
      </c>
      <c r="M102" s="21">
        <f>IF(L102="","",IF(Dados!$BP$7=M$208,Dados!BP102,IF(Dados!$BQ$7=M$208,Dados!BQ102,IF(Dados!$BR$7=M$208,Dados!BR102,IF(Dados!$BS$7=M$208,Dados!BS102)))))</f>
      </c>
      <c r="N102" s="21">
        <f>IF(M102="","",IF(Dados!$BV$7=N$208,Dados!BV102,IF(Dados!$BW$7=N$208,Dados!BW102,IF(Dados!$BX$7=N$208,Dados!BX102,IF(Dados!$BY$7=N$208,Dados!BY102)))))</f>
      </c>
      <c r="O102" s="21">
        <f>IF(N102="","",IF(Dados!$CB$7=O$208,Dados!CB102,IF(Dados!$CC$7=O$208,Dados!CC102,IF(Dados!$CD$7=O$208,Dados!CD102,IF(Dados!$CE$7=O$208,Dados!CE102)))))</f>
      </c>
      <c r="P102" s="21">
        <f>IF(O102="","",IF(Dados!$CH$7=P$208,Dados!CH102,IF(Dados!$CI$7=P$208,Dados!CI102,IF(Dados!$CJ$7=P$208,Dados!CJ102,IF(Dados!$CK$7=P$208,Dados!CK102)))))</f>
      </c>
      <c r="Q102" s="21">
        <f>IF(P102="","",IF(Dados!$CN$7=Q$208,Dados!CN102,IF(Dados!$CO$7=Q$208,Dados!CO102,IF(Dados!$CP$7=Q$208,Dados!CP102,IF(Dados!$CQ$7=Q$208,Dados!CQ102)))))</f>
      </c>
      <c r="R102" s="21">
        <f>IF(Q102="","",IF(Dados!$CT$7=R$208,Dados!CT102,IF(Dados!$CU$7=R$208,Dados!CU102,IF(Dados!$CV$7=R$208,Dados!CV102,IF(Dados!$CW$7=R$208,Dados!CW102)))))</f>
      </c>
      <c r="S102" s="21">
        <f>IF(R102="","",IF(Dados!$CZ$7=S$208,Dados!CZ102,IF(Dados!$DA$7=S$208,Dados!DA102,IF(Dados!$DB$7=S$208,Dados!DB102,IF(Dados!$DC$7=S$208,Dados!DC102)))))</f>
      </c>
      <c r="T102" s="21">
        <f>IF(S102="","",IF(Dados!$DF$7=T$208,Dados!DF102,IF(Dados!$DG$7=T$208,Dados!DG102,IF(Dados!$DH$7=T$208,Dados!DH102,IF(Dados!$DI$7=T$208,Dados!DI102)))))</f>
      </c>
      <c r="U102" s="21">
        <f>IF(T102="","",IF(Dados!$DL$7=U$208,Dados!DL102,IF(Dados!$DM$7=U$208,Dados!DM102,IF(Dados!$DN$7=U$208,Dados!DN102,IF(Dados!$DO$7=U$208,Dados!DO102)))))</f>
      </c>
      <c r="V102" s="22">
        <f>IF(A102="","",SUM(Dados!B102:DQ102)/20)</f>
      </c>
      <c r="W102" s="23">
        <f>IF(A102="","",SUM(B102:U102))</f>
        <v>0</v>
      </c>
      <c r="X102" s="24">
        <f>IF(A102="","",W102/V102)</f>
        <v>0</v>
      </c>
      <c r="Y102" s="22">
        <f>IF(A102="","",IF(X102&lt;5,"Nível 1",IF(X102&lt;10,"Nível 2",IF(X102&lt;16,"Nível 3",IF(X102&lt;19,"Nível 4",IF(X102&lt;21,"Nível 5",""))))))</f>
        <v>0</v>
      </c>
    </row>
    <row r="103" spans="1:25" ht="12.75">
      <c r="A103" s="20">
        <f>IF(Dados!A103=0,"",Dados!A103)</f>
      </c>
      <c r="B103" s="21">
        <f>IF(A103="","",IF(Dados!$B$7=B$208,Dados!B103,IF(Dados!$C$7=B$208,Dados!C103,IF(Dados!$D$7=B$208,Dados!D103,IF(Dados!$E$7=B$208,Dados!E103)))))</f>
      </c>
      <c r="C103" s="21">
        <f>IF(B103="","",IF(Dados!$H$7=C$208,Dados!H103,IF(Dados!$I$7=C$208,Dados!I103,IF(Dados!$J$7=C$208,Dados!J103,IF(Dados!$K$7=C$208,Dados!K103)))))</f>
      </c>
      <c r="D103" s="21">
        <f>IF(C103="","",IF(Dados!$N$7=D$208,Dados!N103,IF(Dados!$O$7=D$208,Dados!O103,IF(Dados!$P$7=D$208,Dados!P103,IF(Dados!$Q$7=D$208,Dados!Q103)))))</f>
      </c>
      <c r="E103" s="21">
        <f>IF(D103="","",IF(Dados!$T$7=E$208,Dados!T103,IF(Dados!$U$7=E$208,Dados!U103,IF(Dados!$V$7=E$208,Dados!V103,IF(Dados!$W$7=E$208,Dados!W103)))))</f>
      </c>
      <c r="F103" s="21">
        <f>IF(E103="","",IF(Dados!$Z$7=F$208,Dados!Z103,IF(Dados!$AA$7=F$208,Dados!AA103,IF(Dados!$AB$7=F$208,Dados!AB103,IF(Dados!$AC$7=F$208,Dados!AC103)))))</f>
      </c>
      <c r="G103" s="21">
        <f>IF(F103="","",IF(Dados!$AF$7=G$208,Dados!AF103,IF(Dados!$AG$7=G$208,Dados!AG103,IF(Dados!$AH$7=G$208,Dados!AH103,IF(Dados!$AI$7=G$208,Dados!AI103)))))</f>
      </c>
      <c r="H103" s="25">
        <f>IF(G103="","",IF(Dados!$AL$7=H$208,Dados!AL103,IF(Dados!$AM$7=H$208,Dados!AM103,IF(Dados!$AN$7=H$208,Dados!AN103,IF(Dados!$AO$7=H$208,Dados!AO103)))))</f>
      </c>
      <c r="I103" s="21">
        <f>IF(H103="","",IF(Dados!$AR$7=I$208,Dados!AR103,IF(Dados!$AS$7=I$208,Dados!AS103,IF(Dados!$AT$7=I$208,Dados!AT103,IF(Dados!$AU$7=I$208,Dados!AU103)))))</f>
      </c>
      <c r="J103" s="21">
        <f>IF(I103="","",IF(Dados!$AX$7=J$208,Dados!AX103,IF(Dados!$AY$7=J$208,Dados!AY103,IF(Dados!$AZ$7=J$208,Dados!AZ103,IF(Dados!$BA$7=J$208,Dados!BA103)))))</f>
      </c>
      <c r="K103" s="21">
        <f>IF(J103="","",IF(Dados!$BD$7=K$208,Dados!BD103,IF(Dados!$BE$7=K$208,Dados!BE103,IF(Dados!$BF$7=K$208,Dados!BF103,IF(Dados!$BG$7=K$208,Dados!BG103)))))</f>
      </c>
      <c r="L103" s="21">
        <f>IF(K103="","",IF(Dados!$BJ$7=L$208,Dados!BJ103,IF(Dados!$BK$7=L$208,Dados!BK103,IF(Dados!$BL$7=L$208,Dados!BL103,IF(Dados!$BM$7=L$208,Dados!BM103)))))</f>
      </c>
      <c r="M103" s="21">
        <f>IF(L103="","",IF(Dados!$BP$7=M$208,Dados!BP103,IF(Dados!$BQ$7=M$208,Dados!BQ103,IF(Dados!$BR$7=M$208,Dados!BR103,IF(Dados!$BS$7=M$208,Dados!BS103)))))</f>
      </c>
      <c r="N103" s="21">
        <f>IF(M103="","",IF(Dados!$BV$7=N$208,Dados!BV103,IF(Dados!$BW$7=N$208,Dados!BW103,IF(Dados!$BX$7=N$208,Dados!BX103,IF(Dados!$BY$7=N$208,Dados!BY103)))))</f>
      </c>
      <c r="O103" s="21">
        <f>IF(N103="","",IF(Dados!$CB$7=O$208,Dados!CB103,IF(Dados!$CC$7=O$208,Dados!CC103,IF(Dados!$CD$7=O$208,Dados!CD103,IF(Dados!$CE$7=O$208,Dados!CE103)))))</f>
      </c>
      <c r="P103" s="21">
        <f>IF(O103="","",IF(Dados!$CH$7=P$208,Dados!CH103,IF(Dados!$CI$7=P$208,Dados!CI103,IF(Dados!$CJ$7=P$208,Dados!CJ103,IF(Dados!$CK$7=P$208,Dados!CK103)))))</f>
      </c>
      <c r="Q103" s="21">
        <f>IF(P103="","",IF(Dados!$CN$7=Q$208,Dados!CN103,IF(Dados!$CO$7=Q$208,Dados!CO103,IF(Dados!$CP$7=Q$208,Dados!CP103,IF(Dados!$CQ$7=Q$208,Dados!CQ103)))))</f>
      </c>
      <c r="R103" s="21">
        <f>IF(Q103="","",IF(Dados!$CT$7=R$208,Dados!CT103,IF(Dados!$CU$7=R$208,Dados!CU103,IF(Dados!$CV$7=R$208,Dados!CV103,IF(Dados!$CW$7=R$208,Dados!CW103)))))</f>
      </c>
      <c r="S103" s="21">
        <f>IF(R103="","",IF(Dados!$CZ$7=S$208,Dados!CZ103,IF(Dados!$DA$7=S$208,Dados!DA103,IF(Dados!$DB$7=S$208,Dados!DB103,IF(Dados!$DC$7=S$208,Dados!DC103)))))</f>
      </c>
      <c r="T103" s="21">
        <f>IF(S103="","",IF(Dados!$DF$7=T$208,Dados!DF103,IF(Dados!$DG$7=T$208,Dados!DG103,IF(Dados!$DH$7=T$208,Dados!DH103,IF(Dados!$DI$7=T$208,Dados!DI103)))))</f>
      </c>
      <c r="U103" s="21">
        <f>IF(T103="","",IF(Dados!$DL$7=U$208,Dados!DL103,IF(Dados!$DM$7=U$208,Dados!DM103,IF(Dados!$DN$7=U$208,Dados!DN103,IF(Dados!$DO$7=U$208,Dados!DO103)))))</f>
      </c>
      <c r="V103" s="22">
        <f>IF(A103="","",SUM(Dados!B103:DQ103)/20)</f>
      </c>
      <c r="W103" s="23">
        <f>IF(A103="","",SUM(B103:U103))</f>
        <v>0</v>
      </c>
      <c r="X103" s="24">
        <f>IF(A103="","",W103/V103)</f>
        <v>0</v>
      </c>
      <c r="Y103" s="22">
        <f>IF(A103="","",IF(X103&lt;5,"Nível 1",IF(X103&lt;10,"Nível 2",IF(X103&lt;16,"Nível 3",IF(X103&lt;19,"Nível 4",IF(X103&lt;21,"Nível 5",""))))))</f>
        <v>0</v>
      </c>
    </row>
    <row r="104" spans="1:25" ht="12.75">
      <c r="A104" s="20">
        <f>IF(Dados!A104=0,"",Dados!A104)</f>
      </c>
      <c r="B104" s="21">
        <f>IF(A104="","",IF(Dados!$B$7=B$208,Dados!B104,IF(Dados!$C$7=B$208,Dados!C104,IF(Dados!$D$7=B$208,Dados!D104,IF(Dados!$E$7=B$208,Dados!E104)))))</f>
      </c>
      <c r="C104" s="21">
        <f>IF(B104="","",IF(Dados!$H$7=C$208,Dados!H104,IF(Dados!$I$7=C$208,Dados!I104,IF(Dados!$J$7=C$208,Dados!J104,IF(Dados!$K$7=C$208,Dados!K104)))))</f>
      </c>
      <c r="D104" s="21">
        <f>IF(C104="","",IF(Dados!$N$7=D$208,Dados!N104,IF(Dados!$O$7=D$208,Dados!O104,IF(Dados!$P$7=D$208,Dados!P104,IF(Dados!$Q$7=D$208,Dados!Q104)))))</f>
      </c>
      <c r="E104" s="21">
        <f>IF(D104="","",IF(Dados!$T$7=E$208,Dados!T104,IF(Dados!$U$7=E$208,Dados!U104,IF(Dados!$V$7=E$208,Dados!V104,IF(Dados!$W$7=E$208,Dados!W104)))))</f>
      </c>
      <c r="F104" s="21">
        <f>IF(E104="","",IF(Dados!$Z$7=F$208,Dados!Z104,IF(Dados!$AA$7=F$208,Dados!AA104,IF(Dados!$AB$7=F$208,Dados!AB104,IF(Dados!$AC$7=F$208,Dados!AC104)))))</f>
      </c>
      <c r="G104" s="21">
        <f>IF(F104="","",IF(Dados!$AF$7=G$208,Dados!AF104,IF(Dados!$AG$7=G$208,Dados!AG104,IF(Dados!$AH$7=G$208,Dados!AH104,IF(Dados!$AI$7=G$208,Dados!AI104)))))</f>
      </c>
      <c r="H104" s="25">
        <f>IF(G104="","",IF(Dados!$AL$7=H$208,Dados!AL104,IF(Dados!$AM$7=H$208,Dados!AM104,IF(Dados!$AN$7=H$208,Dados!AN104,IF(Dados!$AO$7=H$208,Dados!AO104)))))</f>
      </c>
      <c r="I104" s="21">
        <f>IF(H104="","",IF(Dados!$AR$7=I$208,Dados!AR104,IF(Dados!$AS$7=I$208,Dados!AS104,IF(Dados!$AT$7=I$208,Dados!AT104,IF(Dados!$AU$7=I$208,Dados!AU104)))))</f>
      </c>
      <c r="J104" s="21">
        <f>IF(I104="","",IF(Dados!$AX$7=J$208,Dados!AX104,IF(Dados!$AY$7=J$208,Dados!AY104,IF(Dados!$AZ$7=J$208,Dados!AZ104,IF(Dados!$BA$7=J$208,Dados!BA104)))))</f>
      </c>
      <c r="K104" s="21">
        <f>IF(J104="","",IF(Dados!$BD$7=K$208,Dados!BD104,IF(Dados!$BE$7=K$208,Dados!BE104,IF(Dados!$BF$7=K$208,Dados!BF104,IF(Dados!$BG$7=K$208,Dados!BG104)))))</f>
      </c>
      <c r="L104" s="21">
        <f>IF(K104="","",IF(Dados!$BJ$7=L$208,Dados!BJ104,IF(Dados!$BK$7=L$208,Dados!BK104,IF(Dados!$BL$7=L$208,Dados!BL104,IF(Dados!$BM$7=L$208,Dados!BM104)))))</f>
      </c>
      <c r="M104" s="21">
        <f>IF(L104="","",IF(Dados!$BP$7=M$208,Dados!BP104,IF(Dados!$BQ$7=M$208,Dados!BQ104,IF(Dados!$BR$7=M$208,Dados!BR104,IF(Dados!$BS$7=M$208,Dados!BS104)))))</f>
      </c>
      <c r="N104" s="21">
        <f>IF(M104="","",IF(Dados!$BV$7=N$208,Dados!BV104,IF(Dados!$BW$7=N$208,Dados!BW104,IF(Dados!$BX$7=N$208,Dados!BX104,IF(Dados!$BY$7=N$208,Dados!BY104)))))</f>
      </c>
      <c r="O104" s="21">
        <f>IF(N104="","",IF(Dados!$CB$7=O$208,Dados!CB104,IF(Dados!$CC$7=O$208,Dados!CC104,IF(Dados!$CD$7=O$208,Dados!CD104,IF(Dados!$CE$7=O$208,Dados!CE104)))))</f>
      </c>
      <c r="P104" s="21">
        <f>IF(O104="","",IF(Dados!$CH$7=P$208,Dados!CH104,IF(Dados!$CI$7=P$208,Dados!CI104,IF(Dados!$CJ$7=P$208,Dados!CJ104,IF(Dados!$CK$7=P$208,Dados!CK104)))))</f>
      </c>
      <c r="Q104" s="21">
        <f>IF(P104="","",IF(Dados!$CN$7=Q$208,Dados!CN104,IF(Dados!$CO$7=Q$208,Dados!CO104,IF(Dados!$CP$7=Q$208,Dados!CP104,IF(Dados!$CQ$7=Q$208,Dados!CQ104)))))</f>
      </c>
      <c r="R104" s="21">
        <f>IF(Q104="","",IF(Dados!$CT$7=R$208,Dados!CT104,IF(Dados!$CU$7=R$208,Dados!CU104,IF(Dados!$CV$7=R$208,Dados!CV104,IF(Dados!$CW$7=R$208,Dados!CW104)))))</f>
      </c>
      <c r="S104" s="21">
        <f>IF(R104="","",IF(Dados!$CZ$7=S$208,Dados!CZ104,IF(Dados!$DA$7=S$208,Dados!DA104,IF(Dados!$DB$7=S$208,Dados!DB104,IF(Dados!$DC$7=S$208,Dados!DC104)))))</f>
      </c>
      <c r="T104" s="21">
        <f>IF(S104="","",IF(Dados!$DF$7=T$208,Dados!DF104,IF(Dados!$DG$7=T$208,Dados!DG104,IF(Dados!$DH$7=T$208,Dados!DH104,IF(Dados!$DI$7=T$208,Dados!DI104)))))</f>
      </c>
      <c r="U104" s="21">
        <f>IF(T104="","",IF(Dados!$DL$7=U$208,Dados!DL104,IF(Dados!$DM$7=U$208,Dados!DM104,IF(Dados!$DN$7=U$208,Dados!DN104,IF(Dados!$DO$7=U$208,Dados!DO104)))))</f>
      </c>
      <c r="V104" s="22">
        <f>IF(A104="","",SUM(Dados!B104:DQ104)/20)</f>
      </c>
      <c r="W104" s="23">
        <f>IF(A104="","",SUM(B104:U104))</f>
        <v>0</v>
      </c>
      <c r="X104" s="24">
        <f>IF(A104="","",W104/V104)</f>
        <v>0</v>
      </c>
      <c r="Y104" s="22">
        <f>IF(A104="","",IF(X104&lt;5,"Nível 1",IF(X104&lt;10,"Nível 2",IF(X104&lt;16,"Nível 3",IF(X104&lt;19,"Nível 4",IF(X104&lt;21,"Nível 5",""))))))</f>
        <v>0</v>
      </c>
    </row>
    <row r="105" spans="1:25" ht="12.75">
      <c r="A105" s="20">
        <f>IF(Dados!A105=0,"",Dados!A105)</f>
      </c>
      <c r="B105" s="21">
        <f>IF(A105="","",IF(Dados!$B$7=B$208,Dados!B105,IF(Dados!$C$7=B$208,Dados!C105,IF(Dados!$D$7=B$208,Dados!D105,IF(Dados!$E$7=B$208,Dados!E105)))))</f>
      </c>
      <c r="C105" s="21">
        <f>IF(B105="","",IF(Dados!$H$7=C$208,Dados!H105,IF(Dados!$I$7=C$208,Dados!I105,IF(Dados!$J$7=C$208,Dados!J105,IF(Dados!$K$7=C$208,Dados!K105)))))</f>
      </c>
      <c r="D105" s="21">
        <f>IF(C105="","",IF(Dados!$N$7=D$208,Dados!N105,IF(Dados!$O$7=D$208,Dados!O105,IF(Dados!$P$7=D$208,Dados!P105,IF(Dados!$Q$7=D$208,Dados!Q105)))))</f>
      </c>
      <c r="E105" s="21">
        <f>IF(D105="","",IF(Dados!$T$7=E$208,Dados!T105,IF(Dados!$U$7=E$208,Dados!U105,IF(Dados!$V$7=E$208,Dados!V105,IF(Dados!$W$7=E$208,Dados!W105)))))</f>
      </c>
      <c r="F105" s="21">
        <f>IF(E105="","",IF(Dados!$Z$7=F$208,Dados!Z105,IF(Dados!$AA$7=F$208,Dados!AA105,IF(Dados!$AB$7=F$208,Dados!AB105,IF(Dados!$AC$7=F$208,Dados!AC105)))))</f>
      </c>
      <c r="G105" s="21">
        <f>IF(F105="","",IF(Dados!$AF$7=G$208,Dados!AF105,IF(Dados!$AG$7=G$208,Dados!AG105,IF(Dados!$AH$7=G$208,Dados!AH105,IF(Dados!$AI$7=G$208,Dados!AI105)))))</f>
      </c>
      <c r="H105" s="25">
        <f>IF(G105="","",IF(Dados!$AL$7=H$208,Dados!AL105,IF(Dados!$AM$7=H$208,Dados!AM105,IF(Dados!$AN$7=H$208,Dados!AN105,IF(Dados!$AO$7=H$208,Dados!AO105)))))</f>
      </c>
      <c r="I105" s="21">
        <f>IF(H105="","",IF(Dados!$AR$7=I$208,Dados!AR105,IF(Dados!$AS$7=I$208,Dados!AS105,IF(Dados!$AT$7=I$208,Dados!AT105,IF(Dados!$AU$7=I$208,Dados!AU105)))))</f>
      </c>
      <c r="J105" s="21">
        <f>IF(I105="","",IF(Dados!$AX$7=J$208,Dados!AX105,IF(Dados!$AY$7=J$208,Dados!AY105,IF(Dados!$AZ$7=J$208,Dados!AZ105,IF(Dados!$BA$7=J$208,Dados!BA105)))))</f>
      </c>
      <c r="K105" s="21">
        <f>IF(J105="","",IF(Dados!$BD$7=K$208,Dados!BD105,IF(Dados!$BE$7=K$208,Dados!BE105,IF(Dados!$BF$7=K$208,Dados!BF105,IF(Dados!$BG$7=K$208,Dados!BG105)))))</f>
      </c>
      <c r="L105" s="21">
        <f>IF(K105="","",IF(Dados!$BJ$7=L$208,Dados!BJ105,IF(Dados!$BK$7=L$208,Dados!BK105,IF(Dados!$BL$7=L$208,Dados!BL105,IF(Dados!$BM$7=L$208,Dados!BM105)))))</f>
      </c>
      <c r="M105" s="21">
        <f>IF(L105="","",IF(Dados!$BP$7=M$208,Dados!BP105,IF(Dados!$BQ$7=M$208,Dados!BQ105,IF(Dados!$BR$7=M$208,Dados!BR105,IF(Dados!$BS$7=M$208,Dados!BS105)))))</f>
      </c>
      <c r="N105" s="21">
        <f>IF(M105="","",IF(Dados!$BV$7=N$208,Dados!BV105,IF(Dados!$BW$7=N$208,Dados!BW105,IF(Dados!$BX$7=N$208,Dados!BX105,IF(Dados!$BY$7=N$208,Dados!BY105)))))</f>
      </c>
      <c r="O105" s="21">
        <f>IF(N105="","",IF(Dados!$CB$7=O$208,Dados!CB105,IF(Dados!$CC$7=O$208,Dados!CC105,IF(Dados!$CD$7=O$208,Dados!CD105,IF(Dados!$CE$7=O$208,Dados!CE105)))))</f>
      </c>
      <c r="P105" s="21">
        <f>IF(O105="","",IF(Dados!$CH$7=P$208,Dados!CH105,IF(Dados!$CI$7=P$208,Dados!CI105,IF(Dados!$CJ$7=P$208,Dados!CJ105,IF(Dados!$CK$7=P$208,Dados!CK105)))))</f>
      </c>
      <c r="Q105" s="21">
        <f>IF(P105="","",IF(Dados!$CN$7=Q$208,Dados!CN105,IF(Dados!$CO$7=Q$208,Dados!CO105,IF(Dados!$CP$7=Q$208,Dados!CP105,IF(Dados!$CQ$7=Q$208,Dados!CQ105)))))</f>
      </c>
      <c r="R105" s="21">
        <f>IF(Q105="","",IF(Dados!$CT$7=R$208,Dados!CT105,IF(Dados!$CU$7=R$208,Dados!CU105,IF(Dados!$CV$7=R$208,Dados!CV105,IF(Dados!$CW$7=R$208,Dados!CW105)))))</f>
      </c>
      <c r="S105" s="21">
        <f>IF(R105="","",IF(Dados!$CZ$7=S$208,Dados!CZ105,IF(Dados!$DA$7=S$208,Dados!DA105,IF(Dados!$DB$7=S$208,Dados!DB105,IF(Dados!$DC$7=S$208,Dados!DC105)))))</f>
      </c>
      <c r="T105" s="21">
        <f>IF(S105="","",IF(Dados!$DF$7=T$208,Dados!DF105,IF(Dados!$DG$7=T$208,Dados!DG105,IF(Dados!$DH$7=T$208,Dados!DH105,IF(Dados!$DI$7=T$208,Dados!DI105)))))</f>
      </c>
      <c r="U105" s="21">
        <f>IF(T105="","",IF(Dados!$DL$7=U$208,Dados!DL105,IF(Dados!$DM$7=U$208,Dados!DM105,IF(Dados!$DN$7=U$208,Dados!DN105,IF(Dados!$DO$7=U$208,Dados!DO105)))))</f>
      </c>
      <c r="V105" s="22">
        <f>IF(A105="","",SUM(Dados!B105:DQ105)/20)</f>
      </c>
      <c r="W105" s="23">
        <f>IF(A105="","",SUM(B105:U105))</f>
        <v>0</v>
      </c>
      <c r="X105" s="24">
        <f>IF(A105="","",W105/V105)</f>
        <v>0</v>
      </c>
      <c r="Y105" s="22">
        <f>IF(A105="","",IF(X105&lt;5,"Nível 1",IF(X105&lt;10,"Nível 2",IF(X105&lt;16,"Nível 3",IF(X105&lt;19,"Nível 4",IF(X105&lt;21,"Nível 5",""))))))</f>
        <v>0</v>
      </c>
    </row>
    <row r="106" spans="1:25" ht="12.75">
      <c r="A106" s="20">
        <f>IF(Dados!A106=0,"",Dados!A106)</f>
      </c>
      <c r="B106" s="21">
        <f>IF(A106="","",IF(Dados!$B$7=B$208,Dados!B106,IF(Dados!$C$7=B$208,Dados!C106,IF(Dados!$D$7=B$208,Dados!D106,IF(Dados!$E$7=B$208,Dados!E106)))))</f>
      </c>
      <c r="C106" s="21">
        <f>IF(B106="","",IF(Dados!$H$7=C$208,Dados!H106,IF(Dados!$I$7=C$208,Dados!I106,IF(Dados!$J$7=C$208,Dados!J106,IF(Dados!$K$7=C$208,Dados!K106)))))</f>
      </c>
      <c r="D106" s="21">
        <f>IF(C106="","",IF(Dados!$N$7=D$208,Dados!N106,IF(Dados!$O$7=D$208,Dados!O106,IF(Dados!$P$7=D$208,Dados!P106,IF(Dados!$Q$7=D$208,Dados!Q106)))))</f>
      </c>
      <c r="E106" s="21">
        <f>IF(D106="","",IF(Dados!$T$7=E$208,Dados!T106,IF(Dados!$U$7=E$208,Dados!U106,IF(Dados!$V$7=E$208,Dados!V106,IF(Dados!$W$7=E$208,Dados!W106)))))</f>
      </c>
      <c r="F106" s="21">
        <f>IF(E106="","",IF(Dados!$Z$7=F$208,Dados!Z106,IF(Dados!$AA$7=F$208,Dados!AA106,IF(Dados!$AB$7=F$208,Dados!AB106,IF(Dados!$AC$7=F$208,Dados!AC106)))))</f>
      </c>
      <c r="G106" s="21">
        <f>IF(F106="","",IF(Dados!$AF$7=G$208,Dados!AF106,IF(Dados!$AG$7=G$208,Dados!AG106,IF(Dados!$AH$7=G$208,Dados!AH106,IF(Dados!$AI$7=G$208,Dados!AI106)))))</f>
      </c>
      <c r="H106" s="25">
        <f>IF(G106="","",IF(Dados!$AL$7=H$208,Dados!AL106,IF(Dados!$AM$7=H$208,Dados!AM106,IF(Dados!$AN$7=H$208,Dados!AN106,IF(Dados!$AO$7=H$208,Dados!AO106)))))</f>
      </c>
      <c r="I106" s="21">
        <f>IF(H106="","",IF(Dados!$AR$7=I$208,Dados!AR106,IF(Dados!$AS$7=I$208,Dados!AS106,IF(Dados!$AT$7=I$208,Dados!AT106,IF(Dados!$AU$7=I$208,Dados!AU106)))))</f>
      </c>
      <c r="J106" s="21">
        <f>IF(I106="","",IF(Dados!$AX$7=J$208,Dados!AX106,IF(Dados!$AY$7=J$208,Dados!AY106,IF(Dados!$AZ$7=J$208,Dados!AZ106,IF(Dados!$BA$7=J$208,Dados!BA106)))))</f>
      </c>
      <c r="K106" s="21">
        <f>IF(J106="","",IF(Dados!$BD$7=K$208,Dados!BD106,IF(Dados!$BE$7=K$208,Dados!BE106,IF(Dados!$BF$7=K$208,Dados!BF106,IF(Dados!$BG$7=K$208,Dados!BG106)))))</f>
      </c>
      <c r="L106" s="21">
        <f>IF(K106="","",IF(Dados!$BJ$7=L$208,Dados!BJ106,IF(Dados!$BK$7=L$208,Dados!BK106,IF(Dados!$BL$7=L$208,Dados!BL106,IF(Dados!$BM$7=L$208,Dados!BM106)))))</f>
      </c>
      <c r="M106" s="21">
        <f>IF(L106="","",IF(Dados!$BP$7=M$208,Dados!BP106,IF(Dados!$BQ$7=M$208,Dados!BQ106,IF(Dados!$BR$7=M$208,Dados!BR106,IF(Dados!$BS$7=M$208,Dados!BS106)))))</f>
      </c>
      <c r="N106" s="21">
        <f>IF(M106="","",IF(Dados!$BV$7=N$208,Dados!BV106,IF(Dados!$BW$7=N$208,Dados!BW106,IF(Dados!$BX$7=N$208,Dados!BX106,IF(Dados!$BY$7=N$208,Dados!BY106)))))</f>
      </c>
      <c r="O106" s="21">
        <f>IF(N106="","",IF(Dados!$CB$7=O$208,Dados!CB106,IF(Dados!$CC$7=O$208,Dados!CC106,IF(Dados!$CD$7=O$208,Dados!CD106,IF(Dados!$CE$7=O$208,Dados!CE106)))))</f>
      </c>
      <c r="P106" s="21">
        <f>IF(O106="","",IF(Dados!$CH$7=P$208,Dados!CH106,IF(Dados!$CI$7=P$208,Dados!CI106,IF(Dados!$CJ$7=P$208,Dados!CJ106,IF(Dados!$CK$7=P$208,Dados!CK106)))))</f>
      </c>
      <c r="Q106" s="21">
        <f>IF(P106="","",IF(Dados!$CN$7=Q$208,Dados!CN106,IF(Dados!$CO$7=Q$208,Dados!CO106,IF(Dados!$CP$7=Q$208,Dados!CP106,IF(Dados!$CQ$7=Q$208,Dados!CQ106)))))</f>
      </c>
      <c r="R106" s="21">
        <f>IF(Q106="","",IF(Dados!$CT$7=R$208,Dados!CT106,IF(Dados!$CU$7=R$208,Dados!CU106,IF(Dados!$CV$7=R$208,Dados!CV106,IF(Dados!$CW$7=R$208,Dados!CW106)))))</f>
      </c>
      <c r="S106" s="21">
        <f>IF(R106="","",IF(Dados!$CZ$7=S$208,Dados!CZ106,IF(Dados!$DA$7=S$208,Dados!DA106,IF(Dados!$DB$7=S$208,Dados!DB106,IF(Dados!$DC$7=S$208,Dados!DC106)))))</f>
      </c>
      <c r="T106" s="21">
        <f>IF(S106="","",IF(Dados!$DF$7=T$208,Dados!DF106,IF(Dados!$DG$7=T$208,Dados!DG106,IF(Dados!$DH$7=T$208,Dados!DH106,IF(Dados!$DI$7=T$208,Dados!DI106)))))</f>
      </c>
      <c r="U106" s="21">
        <f>IF(T106="","",IF(Dados!$DL$7=U$208,Dados!DL106,IF(Dados!$DM$7=U$208,Dados!DM106,IF(Dados!$DN$7=U$208,Dados!DN106,IF(Dados!$DO$7=U$208,Dados!DO106)))))</f>
      </c>
      <c r="V106" s="22">
        <f>IF(A106="","",SUM(Dados!B106:DQ106)/20)</f>
      </c>
      <c r="W106" s="23">
        <f>IF(A106="","",SUM(B106:U106))</f>
        <v>0</v>
      </c>
      <c r="X106" s="24">
        <f>IF(A106="","",W106/V106)</f>
        <v>0</v>
      </c>
      <c r="Y106" s="22">
        <f>IF(A106="","",IF(X106&lt;5,"Nível 1",IF(X106&lt;10,"Nível 2",IF(X106&lt;16,"Nível 3",IF(X106&lt;19,"Nível 4",IF(X106&lt;21,"Nível 5",""))))))</f>
        <v>0</v>
      </c>
    </row>
    <row r="107" spans="1:25" ht="12.75">
      <c r="A107" s="20">
        <f>IF(Dados!A107=0,"",Dados!A107)</f>
      </c>
      <c r="B107" s="21">
        <f>IF(A107="","",IF(Dados!$B$7=B$208,Dados!B107,IF(Dados!$C$7=B$208,Dados!C107,IF(Dados!$D$7=B$208,Dados!D107,IF(Dados!$E$7=B$208,Dados!E107)))))</f>
      </c>
      <c r="C107" s="21">
        <f>IF(B107="","",IF(Dados!$H$7=C$208,Dados!H107,IF(Dados!$I$7=C$208,Dados!I107,IF(Dados!$J$7=C$208,Dados!J107,IF(Dados!$K$7=C$208,Dados!K107)))))</f>
      </c>
      <c r="D107" s="21">
        <f>IF(C107="","",IF(Dados!$N$7=D$208,Dados!N107,IF(Dados!$O$7=D$208,Dados!O107,IF(Dados!$P$7=D$208,Dados!P107,IF(Dados!$Q$7=D$208,Dados!Q107)))))</f>
      </c>
      <c r="E107" s="21">
        <f>IF(D107="","",IF(Dados!$T$7=E$208,Dados!T107,IF(Dados!$U$7=E$208,Dados!U107,IF(Dados!$V$7=E$208,Dados!V107,IF(Dados!$W$7=E$208,Dados!W107)))))</f>
      </c>
      <c r="F107" s="21">
        <f>IF(E107="","",IF(Dados!$Z$7=F$208,Dados!Z107,IF(Dados!$AA$7=F$208,Dados!AA107,IF(Dados!$AB$7=F$208,Dados!AB107,IF(Dados!$AC$7=F$208,Dados!AC107)))))</f>
      </c>
      <c r="G107" s="21">
        <f>IF(F107="","",IF(Dados!$AF$7=G$208,Dados!AF107,IF(Dados!$AG$7=G$208,Dados!AG107,IF(Dados!$AH$7=G$208,Dados!AH107,IF(Dados!$AI$7=G$208,Dados!AI107)))))</f>
      </c>
      <c r="H107" s="25">
        <f>IF(G107="","",IF(Dados!$AL$7=H$208,Dados!AL107,IF(Dados!$AM$7=H$208,Dados!AM107,IF(Dados!$AN$7=H$208,Dados!AN107,IF(Dados!$AO$7=H$208,Dados!AO107)))))</f>
      </c>
      <c r="I107" s="21">
        <f>IF(H107="","",IF(Dados!$AR$7=I$208,Dados!AR107,IF(Dados!$AS$7=I$208,Dados!AS107,IF(Dados!$AT$7=I$208,Dados!AT107,IF(Dados!$AU$7=I$208,Dados!AU107)))))</f>
      </c>
      <c r="J107" s="21">
        <f>IF(I107="","",IF(Dados!$AX$7=J$208,Dados!AX107,IF(Dados!$AY$7=J$208,Dados!AY107,IF(Dados!$AZ$7=J$208,Dados!AZ107,IF(Dados!$BA$7=J$208,Dados!BA107)))))</f>
      </c>
      <c r="K107" s="21">
        <f>IF(J107="","",IF(Dados!$BD$7=K$208,Dados!BD107,IF(Dados!$BE$7=K$208,Dados!BE107,IF(Dados!$BF$7=K$208,Dados!BF107,IF(Dados!$BG$7=K$208,Dados!BG107)))))</f>
      </c>
      <c r="L107" s="21">
        <f>IF(K107="","",IF(Dados!$BJ$7=L$208,Dados!BJ107,IF(Dados!$BK$7=L$208,Dados!BK107,IF(Dados!$BL$7=L$208,Dados!BL107,IF(Dados!$BM$7=L$208,Dados!BM107)))))</f>
      </c>
      <c r="M107" s="21">
        <f>IF(L107="","",IF(Dados!$BP$7=M$208,Dados!BP107,IF(Dados!$BQ$7=M$208,Dados!BQ107,IF(Dados!$BR$7=M$208,Dados!BR107,IF(Dados!$BS$7=M$208,Dados!BS107)))))</f>
      </c>
      <c r="N107" s="21">
        <f>IF(M107="","",IF(Dados!$BV$7=N$208,Dados!BV107,IF(Dados!$BW$7=N$208,Dados!BW107,IF(Dados!$BX$7=N$208,Dados!BX107,IF(Dados!$BY$7=N$208,Dados!BY107)))))</f>
      </c>
      <c r="O107" s="21">
        <f>IF(N107="","",IF(Dados!$CB$7=O$208,Dados!CB107,IF(Dados!$CC$7=O$208,Dados!CC107,IF(Dados!$CD$7=O$208,Dados!CD107,IF(Dados!$CE$7=O$208,Dados!CE107)))))</f>
      </c>
      <c r="P107" s="21">
        <f>IF(O107="","",IF(Dados!$CH$7=P$208,Dados!CH107,IF(Dados!$CI$7=P$208,Dados!CI107,IF(Dados!$CJ$7=P$208,Dados!CJ107,IF(Dados!$CK$7=P$208,Dados!CK107)))))</f>
      </c>
      <c r="Q107" s="21">
        <f>IF(P107="","",IF(Dados!$CN$7=Q$208,Dados!CN107,IF(Dados!$CO$7=Q$208,Dados!CO107,IF(Dados!$CP$7=Q$208,Dados!CP107,IF(Dados!$CQ$7=Q$208,Dados!CQ107)))))</f>
      </c>
      <c r="R107" s="21">
        <f>IF(Q107="","",IF(Dados!$CT$7=R$208,Dados!CT107,IF(Dados!$CU$7=R$208,Dados!CU107,IF(Dados!$CV$7=R$208,Dados!CV107,IF(Dados!$CW$7=R$208,Dados!CW107)))))</f>
      </c>
      <c r="S107" s="21">
        <f>IF(R107="","",IF(Dados!$CZ$7=S$208,Dados!CZ107,IF(Dados!$DA$7=S$208,Dados!DA107,IF(Dados!$DB$7=S$208,Dados!DB107,IF(Dados!$DC$7=S$208,Dados!DC107)))))</f>
      </c>
      <c r="T107" s="21">
        <f>IF(S107="","",IF(Dados!$DF$7=T$208,Dados!DF107,IF(Dados!$DG$7=T$208,Dados!DG107,IF(Dados!$DH$7=T$208,Dados!DH107,IF(Dados!$DI$7=T$208,Dados!DI107)))))</f>
      </c>
      <c r="U107" s="21">
        <f>IF(T107="","",IF(Dados!$DL$7=U$208,Dados!DL107,IF(Dados!$DM$7=U$208,Dados!DM107,IF(Dados!$DN$7=U$208,Dados!DN107,IF(Dados!$DO$7=U$208,Dados!DO107)))))</f>
      </c>
      <c r="V107" s="22">
        <f>IF(A107="","",SUM(Dados!B107:DQ107)/20)</f>
      </c>
      <c r="W107" s="23">
        <f>IF(A107="","",SUM(B107:U107))</f>
        <v>0</v>
      </c>
      <c r="X107" s="24">
        <f>IF(A107="","",W107/V107)</f>
        <v>0</v>
      </c>
      <c r="Y107" s="22">
        <f>IF(A107="","",IF(X107&lt;5,"Nível 1",IF(X107&lt;10,"Nível 2",IF(X107&lt;16,"Nível 3",IF(X107&lt;19,"Nível 4",IF(X107&lt;21,"Nível 5",""))))))</f>
        <v>0</v>
      </c>
    </row>
    <row r="108" spans="1:25" ht="12.75">
      <c r="A108" s="20">
        <f>IF(Dados!A108=0,"",Dados!A108)</f>
      </c>
      <c r="B108" s="21">
        <f>IF(A108="","",IF(Dados!$B$7=B$208,Dados!B108,IF(Dados!$C$7=B$208,Dados!C108,IF(Dados!$D$7=B$208,Dados!D108,IF(Dados!$E$7=B$208,Dados!E108)))))</f>
      </c>
      <c r="C108" s="21">
        <f>IF(B108="","",IF(Dados!$H$7=C$208,Dados!H108,IF(Dados!$I$7=C$208,Dados!I108,IF(Dados!$J$7=C$208,Dados!J108,IF(Dados!$K$7=C$208,Dados!K108)))))</f>
      </c>
      <c r="D108" s="21">
        <f>IF(C108="","",IF(Dados!$N$7=D$208,Dados!N108,IF(Dados!$O$7=D$208,Dados!O108,IF(Dados!$P$7=D$208,Dados!P108,IF(Dados!$Q$7=D$208,Dados!Q108)))))</f>
      </c>
      <c r="E108" s="21">
        <f>IF(D108="","",IF(Dados!$T$7=E$208,Dados!T108,IF(Dados!$U$7=E$208,Dados!U108,IF(Dados!$V$7=E$208,Dados!V108,IF(Dados!$W$7=E$208,Dados!W108)))))</f>
      </c>
      <c r="F108" s="21">
        <f>IF(E108="","",IF(Dados!$Z$7=F$208,Dados!Z108,IF(Dados!$AA$7=F$208,Dados!AA108,IF(Dados!$AB$7=F$208,Dados!AB108,IF(Dados!$AC$7=F$208,Dados!AC108)))))</f>
      </c>
      <c r="G108" s="21">
        <f>IF(F108="","",IF(Dados!$AF$7=G$208,Dados!AF108,IF(Dados!$AG$7=G$208,Dados!AG108,IF(Dados!$AH$7=G$208,Dados!AH108,IF(Dados!$AI$7=G$208,Dados!AI108)))))</f>
      </c>
      <c r="H108" s="25">
        <f>IF(G108="","",IF(Dados!$AL$7=H$208,Dados!AL108,IF(Dados!$AM$7=H$208,Dados!AM108,IF(Dados!$AN$7=H$208,Dados!AN108,IF(Dados!$AO$7=H$208,Dados!AO108)))))</f>
      </c>
      <c r="I108" s="21">
        <f>IF(H108="","",IF(Dados!$AR$7=I$208,Dados!AR108,IF(Dados!$AS$7=I$208,Dados!AS108,IF(Dados!$AT$7=I$208,Dados!AT108,IF(Dados!$AU$7=I$208,Dados!AU108)))))</f>
      </c>
      <c r="J108" s="21">
        <f>IF(I108="","",IF(Dados!$AX$7=J$208,Dados!AX108,IF(Dados!$AY$7=J$208,Dados!AY108,IF(Dados!$AZ$7=J$208,Dados!AZ108,IF(Dados!$BA$7=J$208,Dados!BA108)))))</f>
      </c>
      <c r="K108" s="21">
        <f>IF(J108="","",IF(Dados!$BD$7=K$208,Dados!BD108,IF(Dados!$BE$7=K$208,Dados!BE108,IF(Dados!$BF$7=K$208,Dados!BF108,IF(Dados!$BG$7=K$208,Dados!BG108)))))</f>
      </c>
      <c r="L108" s="21">
        <f>IF(K108="","",IF(Dados!$BJ$7=L$208,Dados!BJ108,IF(Dados!$BK$7=L$208,Dados!BK108,IF(Dados!$BL$7=L$208,Dados!BL108,IF(Dados!$BM$7=L$208,Dados!BM108)))))</f>
      </c>
      <c r="M108" s="21">
        <f>IF(L108="","",IF(Dados!$BP$7=M$208,Dados!BP108,IF(Dados!$BQ$7=M$208,Dados!BQ108,IF(Dados!$BR$7=M$208,Dados!BR108,IF(Dados!$BS$7=M$208,Dados!BS108)))))</f>
      </c>
      <c r="N108" s="21">
        <f>IF(M108="","",IF(Dados!$BV$7=N$208,Dados!BV108,IF(Dados!$BW$7=N$208,Dados!BW108,IF(Dados!$BX$7=N$208,Dados!BX108,IF(Dados!$BY$7=N$208,Dados!BY108)))))</f>
      </c>
      <c r="O108" s="21">
        <f>IF(N108="","",IF(Dados!$CB$7=O$208,Dados!CB108,IF(Dados!$CC$7=O$208,Dados!CC108,IF(Dados!$CD$7=O$208,Dados!CD108,IF(Dados!$CE$7=O$208,Dados!CE108)))))</f>
      </c>
      <c r="P108" s="21">
        <f>IF(O108="","",IF(Dados!$CH$7=P$208,Dados!CH108,IF(Dados!$CI$7=P$208,Dados!CI108,IF(Dados!$CJ$7=P$208,Dados!CJ108,IF(Dados!$CK$7=P$208,Dados!CK108)))))</f>
      </c>
      <c r="Q108" s="21">
        <f>IF(P108="","",IF(Dados!$CN$7=Q$208,Dados!CN108,IF(Dados!$CO$7=Q$208,Dados!CO108,IF(Dados!$CP$7=Q$208,Dados!CP108,IF(Dados!$CQ$7=Q$208,Dados!CQ108)))))</f>
      </c>
      <c r="R108" s="21">
        <f>IF(Q108="","",IF(Dados!$CT$7=R$208,Dados!CT108,IF(Dados!$CU$7=R$208,Dados!CU108,IF(Dados!$CV$7=R$208,Dados!CV108,IF(Dados!$CW$7=R$208,Dados!CW108)))))</f>
      </c>
      <c r="S108" s="21">
        <f>IF(R108="","",IF(Dados!$CZ$7=S$208,Dados!CZ108,IF(Dados!$DA$7=S$208,Dados!DA108,IF(Dados!$DB$7=S$208,Dados!DB108,IF(Dados!$DC$7=S$208,Dados!DC108)))))</f>
      </c>
      <c r="T108" s="21">
        <f>IF(S108="","",IF(Dados!$DF$7=T$208,Dados!DF108,IF(Dados!$DG$7=T$208,Dados!DG108,IF(Dados!$DH$7=T$208,Dados!DH108,IF(Dados!$DI$7=T$208,Dados!DI108)))))</f>
      </c>
      <c r="U108" s="21">
        <f>IF(T108="","",IF(Dados!$DL$7=U$208,Dados!DL108,IF(Dados!$DM$7=U$208,Dados!DM108,IF(Dados!$DN$7=U$208,Dados!DN108,IF(Dados!$DO$7=U$208,Dados!DO108)))))</f>
      </c>
      <c r="V108" s="22">
        <f>IF(A108="","",SUM(Dados!B108:DQ108)/20)</f>
      </c>
      <c r="W108" s="23">
        <f>IF(A108="","",SUM(B108:U108))</f>
        <v>0</v>
      </c>
      <c r="X108" s="24">
        <f>IF(A108="","",W108/V108)</f>
        <v>0</v>
      </c>
      <c r="Y108" s="22">
        <f>IF(A108="","",IF(X108&lt;5,"Nível 1",IF(X108&lt;10,"Nível 2",IF(X108&lt;16,"Nível 3",IF(X108&lt;19,"Nível 4",IF(X108&lt;21,"Nível 5",""))))))</f>
        <v>0</v>
      </c>
    </row>
    <row r="109" spans="1:25" ht="12.75">
      <c r="A109" s="20">
        <f>IF(Dados!A109=0,"",Dados!A109)</f>
      </c>
      <c r="B109" s="21">
        <f>IF(A109="","",IF(Dados!$B$7=B$208,Dados!B109,IF(Dados!$C$7=B$208,Dados!C109,IF(Dados!$D$7=B$208,Dados!D109,IF(Dados!$E$7=B$208,Dados!E109)))))</f>
      </c>
      <c r="C109" s="21">
        <f>IF(B109="","",IF(Dados!$H$7=C$208,Dados!H109,IF(Dados!$I$7=C$208,Dados!I109,IF(Dados!$J$7=C$208,Dados!J109,IF(Dados!$K$7=C$208,Dados!K109)))))</f>
      </c>
      <c r="D109" s="21">
        <f>IF(C109="","",IF(Dados!$N$7=D$208,Dados!N109,IF(Dados!$O$7=D$208,Dados!O109,IF(Dados!$P$7=D$208,Dados!P109,IF(Dados!$Q$7=D$208,Dados!Q109)))))</f>
      </c>
      <c r="E109" s="21">
        <f>IF(D109="","",IF(Dados!$T$7=E$208,Dados!T109,IF(Dados!$U$7=E$208,Dados!U109,IF(Dados!$V$7=E$208,Dados!V109,IF(Dados!$W$7=E$208,Dados!W109)))))</f>
      </c>
      <c r="F109" s="21">
        <f>IF(E109="","",IF(Dados!$Z$7=F$208,Dados!Z109,IF(Dados!$AA$7=F$208,Dados!AA109,IF(Dados!$AB$7=F$208,Dados!AB109,IF(Dados!$AC$7=F$208,Dados!AC109)))))</f>
      </c>
      <c r="G109" s="21">
        <f>IF(F109="","",IF(Dados!$AF$7=G$208,Dados!AF109,IF(Dados!$AG$7=G$208,Dados!AG109,IF(Dados!$AH$7=G$208,Dados!AH109,IF(Dados!$AI$7=G$208,Dados!AI109)))))</f>
      </c>
      <c r="H109" s="25">
        <f>IF(G109="","",IF(Dados!$AL$7=H$208,Dados!AL109,IF(Dados!$AM$7=H$208,Dados!AM109,IF(Dados!$AN$7=H$208,Dados!AN109,IF(Dados!$AO$7=H$208,Dados!AO109)))))</f>
      </c>
      <c r="I109" s="21">
        <f>IF(H109="","",IF(Dados!$AR$7=I$208,Dados!AR109,IF(Dados!$AS$7=I$208,Dados!AS109,IF(Dados!$AT$7=I$208,Dados!AT109,IF(Dados!$AU$7=I$208,Dados!AU109)))))</f>
      </c>
      <c r="J109" s="21">
        <f>IF(I109="","",IF(Dados!$AX$7=J$208,Dados!AX109,IF(Dados!$AY$7=J$208,Dados!AY109,IF(Dados!$AZ$7=J$208,Dados!AZ109,IF(Dados!$BA$7=J$208,Dados!BA109)))))</f>
      </c>
      <c r="K109" s="21">
        <f>IF(J109="","",IF(Dados!$BD$7=K$208,Dados!BD109,IF(Dados!$BE$7=K$208,Dados!BE109,IF(Dados!$BF$7=K$208,Dados!BF109,IF(Dados!$BG$7=K$208,Dados!BG109)))))</f>
      </c>
      <c r="L109" s="21">
        <f>IF(K109="","",IF(Dados!$BJ$7=L$208,Dados!BJ109,IF(Dados!$BK$7=L$208,Dados!BK109,IF(Dados!$BL$7=L$208,Dados!BL109,IF(Dados!$BM$7=L$208,Dados!BM109)))))</f>
      </c>
      <c r="M109" s="21">
        <f>IF(L109="","",IF(Dados!$BP$7=M$208,Dados!BP109,IF(Dados!$BQ$7=M$208,Dados!BQ109,IF(Dados!$BR$7=M$208,Dados!BR109,IF(Dados!$BS$7=M$208,Dados!BS109)))))</f>
      </c>
      <c r="N109" s="21">
        <f>IF(M109="","",IF(Dados!$BV$7=N$208,Dados!BV109,IF(Dados!$BW$7=N$208,Dados!BW109,IF(Dados!$BX$7=N$208,Dados!BX109,IF(Dados!$BY$7=N$208,Dados!BY109)))))</f>
      </c>
      <c r="O109" s="21">
        <f>IF(N109="","",IF(Dados!$CB$7=O$208,Dados!CB109,IF(Dados!$CC$7=O$208,Dados!CC109,IF(Dados!$CD$7=O$208,Dados!CD109,IF(Dados!$CE$7=O$208,Dados!CE109)))))</f>
      </c>
      <c r="P109" s="21">
        <f>IF(O109="","",IF(Dados!$CH$7=P$208,Dados!CH109,IF(Dados!$CI$7=P$208,Dados!CI109,IF(Dados!$CJ$7=P$208,Dados!CJ109,IF(Dados!$CK$7=P$208,Dados!CK109)))))</f>
      </c>
      <c r="Q109" s="21">
        <f>IF(P109="","",IF(Dados!$CN$7=Q$208,Dados!CN109,IF(Dados!$CO$7=Q$208,Dados!CO109,IF(Dados!$CP$7=Q$208,Dados!CP109,IF(Dados!$CQ$7=Q$208,Dados!CQ109)))))</f>
      </c>
      <c r="R109" s="21">
        <f>IF(Q109="","",IF(Dados!$CT$7=R$208,Dados!CT109,IF(Dados!$CU$7=R$208,Dados!CU109,IF(Dados!$CV$7=R$208,Dados!CV109,IF(Dados!$CW$7=R$208,Dados!CW109)))))</f>
      </c>
      <c r="S109" s="21">
        <f>IF(R109="","",IF(Dados!$CZ$7=S$208,Dados!CZ109,IF(Dados!$DA$7=S$208,Dados!DA109,IF(Dados!$DB$7=S$208,Dados!DB109,IF(Dados!$DC$7=S$208,Dados!DC109)))))</f>
      </c>
      <c r="T109" s="21">
        <f>IF(S109="","",IF(Dados!$DF$7=T$208,Dados!DF109,IF(Dados!$DG$7=T$208,Dados!DG109,IF(Dados!$DH$7=T$208,Dados!DH109,IF(Dados!$DI$7=T$208,Dados!DI109)))))</f>
      </c>
      <c r="U109" s="21">
        <f>IF(T109="","",IF(Dados!$DL$7=U$208,Dados!DL109,IF(Dados!$DM$7=U$208,Dados!DM109,IF(Dados!$DN$7=U$208,Dados!DN109,IF(Dados!$DO$7=U$208,Dados!DO109)))))</f>
      </c>
      <c r="V109" s="22">
        <f>IF(A109="","",SUM(Dados!B109:DQ109)/20)</f>
      </c>
      <c r="W109" s="23">
        <f>IF(A109="","",SUM(B109:U109))</f>
        <v>0</v>
      </c>
      <c r="X109" s="24">
        <f>IF(A109="","",W109/V109)</f>
        <v>0</v>
      </c>
      <c r="Y109" s="22">
        <f>IF(A109="","",IF(X109&lt;5,"Nível 1",IF(X109&lt;10,"Nível 2",IF(X109&lt;16,"Nível 3",IF(X109&lt;19,"Nível 4",IF(X109&lt;21,"Nível 5",""))))))</f>
        <v>0</v>
      </c>
    </row>
    <row r="110" spans="1:25" ht="12.75">
      <c r="A110" s="20">
        <f>IF(Dados!A110=0,"",Dados!A110)</f>
      </c>
      <c r="B110" s="21">
        <f>IF(A110="","",IF(Dados!$B$7=B$208,Dados!B110,IF(Dados!$C$7=B$208,Dados!C110,IF(Dados!$D$7=B$208,Dados!D110,IF(Dados!$E$7=B$208,Dados!E110)))))</f>
      </c>
      <c r="C110" s="21">
        <f>IF(B110="","",IF(Dados!$H$7=C$208,Dados!H110,IF(Dados!$I$7=C$208,Dados!I110,IF(Dados!$J$7=C$208,Dados!J110,IF(Dados!$K$7=C$208,Dados!K110)))))</f>
      </c>
      <c r="D110" s="21">
        <f>IF(C110="","",IF(Dados!$N$7=D$208,Dados!N110,IF(Dados!$O$7=D$208,Dados!O110,IF(Dados!$P$7=D$208,Dados!P110,IF(Dados!$Q$7=D$208,Dados!Q110)))))</f>
      </c>
      <c r="E110" s="21">
        <f>IF(D110="","",IF(Dados!$T$7=E$208,Dados!T110,IF(Dados!$U$7=E$208,Dados!U110,IF(Dados!$V$7=E$208,Dados!V110,IF(Dados!$W$7=E$208,Dados!W110)))))</f>
      </c>
      <c r="F110" s="21">
        <f>IF(E110="","",IF(Dados!$Z$7=F$208,Dados!Z110,IF(Dados!$AA$7=F$208,Dados!AA110,IF(Dados!$AB$7=F$208,Dados!AB110,IF(Dados!$AC$7=F$208,Dados!AC110)))))</f>
      </c>
      <c r="G110" s="21">
        <f>IF(F110="","",IF(Dados!$AF$7=G$208,Dados!AF110,IF(Dados!$AG$7=G$208,Dados!AG110,IF(Dados!$AH$7=G$208,Dados!AH110,IF(Dados!$AI$7=G$208,Dados!AI110)))))</f>
      </c>
      <c r="H110" s="25">
        <f>IF(G110="","",IF(Dados!$AL$7=H$208,Dados!AL110,IF(Dados!$AM$7=H$208,Dados!AM110,IF(Dados!$AN$7=H$208,Dados!AN110,IF(Dados!$AO$7=H$208,Dados!AO110)))))</f>
      </c>
      <c r="I110" s="21">
        <f>IF(H110="","",IF(Dados!$AR$7=I$208,Dados!AR110,IF(Dados!$AS$7=I$208,Dados!AS110,IF(Dados!$AT$7=I$208,Dados!AT110,IF(Dados!$AU$7=I$208,Dados!AU110)))))</f>
      </c>
      <c r="J110" s="21">
        <f>IF(I110="","",IF(Dados!$AX$7=J$208,Dados!AX110,IF(Dados!$AY$7=J$208,Dados!AY110,IF(Dados!$AZ$7=J$208,Dados!AZ110,IF(Dados!$BA$7=J$208,Dados!BA110)))))</f>
      </c>
      <c r="K110" s="21">
        <f>IF(J110="","",IF(Dados!$BD$7=K$208,Dados!BD110,IF(Dados!$BE$7=K$208,Dados!BE110,IF(Dados!$BF$7=K$208,Dados!BF110,IF(Dados!$BG$7=K$208,Dados!BG110)))))</f>
      </c>
      <c r="L110" s="21">
        <f>IF(K110="","",IF(Dados!$BJ$7=L$208,Dados!BJ110,IF(Dados!$BK$7=L$208,Dados!BK110,IF(Dados!$BL$7=L$208,Dados!BL110,IF(Dados!$BM$7=L$208,Dados!BM110)))))</f>
      </c>
      <c r="M110" s="21">
        <f>IF(L110="","",IF(Dados!$BP$7=M$208,Dados!BP110,IF(Dados!$BQ$7=M$208,Dados!BQ110,IF(Dados!$BR$7=M$208,Dados!BR110,IF(Dados!$BS$7=M$208,Dados!BS110)))))</f>
      </c>
      <c r="N110" s="21">
        <f>IF(M110="","",IF(Dados!$BV$7=N$208,Dados!BV110,IF(Dados!$BW$7=N$208,Dados!BW110,IF(Dados!$BX$7=N$208,Dados!BX110,IF(Dados!$BY$7=N$208,Dados!BY110)))))</f>
      </c>
      <c r="O110" s="21">
        <f>IF(N110="","",IF(Dados!$CB$7=O$208,Dados!CB110,IF(Dados!$CC$7=O$208,Dados!CC110,IF(Dados!$CD$7=O$208,Dados!CD110,IF(Dados!$CE$7=O$208,Dados!CE110)))))</f>
      </c>
      <c r="P110" s="21">
        <f>IF(O110="","",IF(Dados!$CH$7=P$208,Dados!CH110,IF(Dados!$CI$7=P$208,Dados!CI110,IF(Dados!$CJ$7=P$208,Dados!CJ110,IF(Dados!$CK$7=P$208,Dados!CK110)))))</f>
      </c>
      <c r="Q110" s="21">
        <f>IF(P110="","",IF(Dados!$CN$7=Q$208,Dados!CN110,IF(Dados!$CO$7=Q$208,Dados!CO110,IF(Dados!$CP$7=Q$208,Dados!CP110,IF(Dados!$CQ$7=Q$208,Dados!CQ110)))))</f>
      </c>
      <c r="R110" s="21">
        <f>IF(Q110="","",IF(Dados!$CT$7=R$208,Dados!CT110,IF(Dados!$CU$7=R$208,Dados!CU110,IF(Dados!$CV$7=R$208,Dados!CV110,IF(Dados!$CW$7=R$208,Dados!CW110)))))</f>
      </c>
      <c r="S110" s="21">
        <f>IF(R110="","",IF(Dados!$CZ$7=S$208,Dados!CZ110,IF(Dados!$DA$7=S$208,Dados!DA110,IF(Dados!$DB$7=S$208,Dados!DB110,IF(Dados!$DC$7=S$208,Dados!DC110)))))</f>
      </c>
      <c r="T110" s="21">
        <f>IF(S110="","",IF(Dados!$DF$7=T$208,Dados!DF110,IF(Dados!$DG$7=T$208,Dados!DG110,IF(Dados!$DH$7=T$208,Dados!DH110,IF(Dados!$DI$7=T$208,Dados!DI110)))))</f>
      </c>
      <c r="U110" s="21">
        <f>IF(T110="","",IF(Dados!$DL$7=U$208,Dados!DL110,IF(Dados!$DM$7=U$208,Dados!DM110,IF(Dados!$DN$7=U$208,Dados!DN110,IF(Dados!$DO$7=U$208,Dados!DO110)))))</f>
      </c>
      <c r="V110" s="22">
        <f>IF(A110="","",SUM(Dados!B110:DQ110)/20)</f>
      </c>
      <c r="W110" s="23">
        <f>IF(A110="","",SUM(B110:U110))</f>
        <v>0</v>
      </c>
      <c r="X110" s="24">
        <f>IF(A110="","",W110/V110)</f>
        <v>0</v>
      </c>
      <c r="Y110" s="22">
        <f>IF(A110="","",IF(X110&lt;5,"Nível 1",IF(X110&lt;10,"Nível 2",IF(X110&lt;16,"Nível 3",IF(X110&lt;19,"Nível 4",IF(X110&lt;21,"Nível 5",""))))))</f>
        <v>0</v>
      </c>
    </row>
    <row r="111" spans="1:25" ht="12.75">
      <c r="A111" s="20">
        <f>IF(Dados!A111=0,"",Dados!A111)</f>
      </c>
      <c r="B111" s="21">
        <f>IF(A111="","",IF(Dados!$B$7=B$208,Dados!B111,IF(Dados!$C$7=B$208,Dados!C111,IF(Dados!$D$7=B$208,Dados!D111,IF(Dados!$E$7=B$208,Dados!E111)))))</f>
      </c>
      <c r="C111" s="21">
        <f>IF(B111="","",IF(Dados!$H$7=C$208,Dados!H111,IF(Dados!$I$7=C$208,Dados!I111,IF(Dados!$J$7=C$208,Dados!J111,IF(Dados!$K$7=C$208,Dados!K111)))))</f>
      </c>
      <c r="D111" s="21">
        <f>IF(C111="","",IF(Dados!$N$7=D$208,Dados!N111,IF(Dados!$O$7=D$208,Dados!O111,IF(Dados!$P$7=D$208,Dados!P111,IF(Dados!$Q$7=D$208,Dados!Q111)))))</f>
      </c>
      <c r="E111" s="21">
        <f>IF(D111="","",IF(Dados!$T$7=E$208,Dados!T111,IF(Dados!$U$7=E$208,Dados!U111,IF(Dados!$V$7=E$208,Dados!V111,IF(Dados!$W$7=E$208,Dados!W111)))))</f>
      </c>
      <c r="F111" s="21">
        <f>IF(E111="","",IF(Dados!$Z$7=F$208,Dados!Z111,IF(Dados!$AA$7=F$208,Dados!AA111,IF(Dados!$AB$7=F$208,Dados!AB111,IF(Dados!$AC$7=F$208,Dados!AC111)))))</f>
      </c>
      <c r="G111" s="21">
        <f>IF(F111="","",IF(Dados!$AF$7=G$208,Dados!AF111,IF(Dados!$AG$7=G$208,Dados!AG111,IF(Dados!$AH$7=G$208,Dados!AH111,IF(Dados!$AI$7=G$208,Dados!AI111)))))</f>
      </c>
      <c r="H111" s="25">
        <f>IF(G111="","",IF(Dados!$AL$7=H$208,Dados!AL111,IF(Dados!$AM$7=H$208,Dados!AM111,IF(Dados!$AN$7=H$208,Dados!AN111,IF(Dados!$AO$7=H$208,Dados!AO111)))))</f>
      </c>
      <c r="I111" s="21">
        <f>IF(H111="","",IF(Dados!$AR$7=I$208,Dados!AR111,IF(Dados!$AS$7=I$208,Dados!AS111,IF(Dados!$AT$7=I$208,Dados!AT111,IF(Dados!$AU$7=I$208,Dados!AU111)))))</f>
      </c>
      <c r="J111" s="21">
        <f>IF(I111="","",IF(Dados!$AX$7=J$208,Dados!AX111,IF(Dados!$AY$7=J$208,Dados!AY111,IF(Dados!$AZ$7=J$208,Dados!AZ111,IF(Dados!$BA$7=J$208,Dados!BA111)))))</f>
      </c>
      <c r="K111" s="21">
        <f>IF(J111="","",IF(Dados!$BD$7=K$208,Dados!BD111,IF(Dados!$BE$7=K$208,Dados!BE111,IF(Dados!$BF$7=K$208,Dados!BF111,IF(Dados!$BG$7=K$208,Dados!BG111)))))</f>
      </c>
      <c r="L111" s="21">
        <f>IF(K111="","",IF(Dados!$BJ$7=L$208,Dados!BJ111,IF(Dados!$BK$7=L$208,Dados!BK111,IF(Dados!$BL$7=L$208,Dados!BL111,IF(Dados!$BM$7=L$208,Dados!BM111)))))</f>
      </c>
      <c r="M111" s="21">
        <f>IF(L111="","",IF(Dados!$BP$7=M$208,Dados!BP111,IF(Dados!$BQ$7=M$208,Dados!BQ111,IF(Dados!$BR$7=M$208,Dados!BR111,IF(Dados!$BS$7=M$208,Dados!BS111)))))</f>
      </c>
      <c r="N111" s="21">
        <f>IF(M111="","",IF(Dados!$BV$7=N$208,Dados!BV111,IF(Dados!$BW$7=N$208,Dados!BW111,IF(Dados!$BX$7=N$208,Dados!BX111,IF(Dados!$BY$7=N$208,Dados!BY111)))))</f>
      </c>
      <c r="O111" s="21">
        <f>IF(N111="","",IF(Dados!$CB$7=O$208,Dados!CB111,IF(Dados!$CC$7=O$208,Dados!CC111,IF(Dados!$CD$7=O$208,Dados!CD111,IF(Dados!$CE$7=O$208,Dados!CE111)))))</f>
      </c>
      <c r="P111" s="21">
        <f>IF(O111="","",IF(Dados!$CH$7=P$208,Dados!CH111,IF(Dados!$CI$7=P$208,Dados!CI111,IF(Dados!$CJ$7=P$208,Dados!CJ111,IF(Dados!$CK$7=P$208,Dados!CK111)))))</f>
      </c>
      <c r="Q111" s="21">
        <f>IF(P111="","",IF(Dados!$CN$7=Q$208,Dados!CN111,IF(Dados!$CO$7=Q$208,Dados!CO111,IF(Dados!$CP$7=Q$208,Dados!CP111,IF(Dados!$CQ$7=Q$208,Dados!CQ111)))))</f>
      </c>
      <c r="R111" s="21">
        <f>IF(Q111="","",IF(Dados!$CT$7=R$208,Dados!CT111,IF(Dados!$CU$7=R$208,Dados!CU111,IF(Dados!$CV$7=R$208,Dados!CV111,IF(Dados!$CW$7=R$208,Dados!CW111)))))</f>
      </c>
      <c r="S111" s="21">
        <f>IF(R111="","",IF(Dados!$CZ$7=S$208,Dados!CZ111,IF(Dados!$DA$7=S$208,Dados!DA111,IF(Dados!$DB$7=S$208,Dados!DB111,IF(Dados!$DC$7=S$208,Dados!DC111)))))</f>
      </c>
      <c r="T111" s="21">
        <f>IF(S111="","",IF(Dados!$DF$7=T$208,Dados!DF111,IF(Dados!$DG$7=T$208,Dados!DG111,IF(Dados!$DH$7=T$208,Dados!DH111,IF(Dados!$DI$7=T$208,Dados!DI111)))))</f>
      </c>
      <c r="U111" s="21">
        <f>IF(T111="","",IF(Dados!$DL$7=U$208,Dados!DL111,IF(Dados!$DM$7=U$208,Dados!DM111,IF(Dados!$DN$7=U$208,Dados!DN111,IF(Dados!$DO$7=U$208,Dados!DO111)))))</f>
      </c>
      <c r="V111" s="22">
        <f>IF(A111="","",SUM(Dados!B111:DQ111)/20)</f>
      </c>
      <c r="W111" s="23">
        <f>IF(A111="","",SUM(B111:U111))</f>
        <v>0</v>
      </c>
      <c r="X111" s="24">
        <f>IF(A111="","",W111/V111)</f>
        <v>0</v>
      </c>
      <c r="Y111" s="22">
        <f>IF(A111="","",IF(X111&lt;5,"Nível 1",IF(X111&lt;10,"Nível 2",IF(X111&lt;16,"Nível 3",IF(X111&lt;19,"Nível 4",IF(X111&lt;21,"Nível 5",""))))))</f>
        <v>0</v>
      </c>
    </row>
    <row r="112" spans="1:25" ht="12.75">
      <c r="A112" s="20">
        <f>IF(Dados!A112=0,"",Dados!A112)</f>
      </c>
      <c r="B112" s="21">
        <f>IF(A112="","",IF(Dados!$B$7=B$208,Dados!B112,IF(Dados!$C$7=B$208,Dados!C112,IF(Dados!$D$7=B$208,Dados!D112,IF(Dados!$E$7=B$208,Dados!E112)))))</f>
      </c>
      <c r="C112" s="21">
        <f>IF(B112="","",IF(Dados!$H$7=C$208,Dados!H112,IF(Dados!$I$7=C$208,Dados!I112,IF(Dados!$J$7=C$208,Dados!J112,IF(Dados!$K$7=C$208,Dados!K112)))))</f>
      </c>
      <c r="D112" s="21">
        <f>IF(C112="","",IF(Dados!$N$7=D$208,Dados!N112,IF(Dados!$O$7=D$208,Dados!O112,IF(Dados!$P$7=D$208,Dados!P112,IF(Dados!$Q$7=D$208,Dados!Q112)))))</f>
      </c>
      <c r="E112" s="21">
        <f>IF(D112="","",IF(Dados!$T$7=E$208,Dados!T112,IF(Dados!$U$7=E$208,Dados!U112,IF(Dados!$V$7=E$208,Dados!V112,IF(Dados!$W$7=E$208,Dados!W112)))))</f>
      </c>
      <c r="F112" s="21">
        <f>IF(E112="","",IF(Dados!$Z$7=F$208,Dados!Z112,IF(Dados!$AA$7=F$208,Dados!AA112,IF(Dados!$AB$7=F$208,Dados!AB112,IF(Dados!$AC$7=F$208,Dados!AC112)))))</f>
      </c>
      <c r="G112" s="21">
        <f>IF(F112="","",IF(Dados!$AF$7=G$208,Dados!AF112,IF(Dados!$AG$7=G$208,Dados!AG112,IF(Dados!$AH$7=G$208,Dados!AH112,IF(Dados!$AI$7=G$208,Dados!AI112)))))</f>
      </c>
      <c r="H112" s="25">
        <f>IF(G112="","",IF(Dados!$AL$7=H$208,Dados!AL112,IF(Dados!$AM$7=H$208,Dados!AM112,IF(Dados!$AN$7=H$208,Dados!AN112,IF(Dados!$AO$7=H$208,Dados!AO112)))))</f>
      </c>
      <c r="I112" s="21">
        <f>IF(H112="","",IF(Dados!$AR$7=I$208,Dados!AR112,IF(Dados!$AS$7=I$208,Dados!AS112,IF(Dados!$AT$7=I$208,Dados!AT112,IF(Dados!$AU$7=I$208,Dados!AU112)))))</f>
      </c>
      <c r="J112" s="21">
        <f>IF(I112="","",IF(Dados!$AX$7=J$208,Dados!AX112,IF(Dados!$AY$7=J$208,Dados!AY112,IF(Dados!$AZ$7=J$208,Dados!AZ112,IF(Dados!$BA$7=J$208,Dados!BA112)))))</f>
      </c>
      <c r="K112" s="21">
        <f>IF(J112="","",IF(Dados!$BD$7=K$208,Dados!BD112,IF(Dados!$BE$7=K$208,Dados!BE112,IF(Dados!$BF$7=K$208,Dados!BF112,IF(Dados!$BG$7=K$208,Dados!BG112)))))</f>
      </c>
      <c r="L112" s="21">
        <f>IF(K112="","",IF(Dados!$BJ$7=L$208,Dados!BJ112,IF(Dados!$BK$7=L$208,Dados!BK112,IF(Dados!$BL$7=L$208,Dados!BL112,IF(Dados!$BM$7=L$208,Dados!BM112)))))</f>
      </c>
      <c r="M112" s="21">
        <f>IF(L112="","",IF(Dados!$BP$7=M$208,Dados!BP112,IF(Dados!$BQ$7=M$208,Dados!BQ112,IF(Dados!$BR$7=M$208,Dados!BR112,IF(Dados!$BS$7=M$208,Dados!BS112)))))</f>
      </c>
      <c r="N112" s="21">
        <f>IF(M112="","",IF(Dados!$BV$7=N$208,Dados!BV112,IF(Dados!$BW$7=N$208,Dados!BW112,IF(Dados!$BX$7=N$208,Dados!BX112,IF(Dados!$BY$7=N$208,Dados!BY112)))))</f>
      </c>
      <c r="O112" s="21">
        <f>IF(N112="","",IF(Dados!$CB$7=O$208,Dados!CB112,IF(Dados!$CC$7=O$208,Dados!CC112,IF(Dados!$CD$7=O$208,Dados!CD112,IF(Dados!$CE$7=O$208,Dados!CE112)))))</f>
      </c>
      <c r="P112" s="21">
        <f>IF(O112="","",IF(Dados!$CH$7=P$208,Dados!CH112,IF(Dados!$CI$7=P$208,Dados!CI112,IF(Dados!$CJ$7=P$208,Dados!CJ112,IF(Dados!$CK$7=P$208,Dados!CK112)))))</f>
      </c>
      <c r="Q112" s="21">
        <f>IF(P112="","",IF(Dados!$CN$7=Q$208,Dados!CN112,IF(Dados!$CO$7=Q$208,Dados!CO112,IF(Dados!$CP$7=Q$208,Dados!CP112,IF(Dados!$CQ$7=Q$208,Dados!CQ112)))))</f>
      </c>
      <c r="R112" s="21">
        <f>IF(Q112="","",IF(Dados!$CT$7=R$208,Dados!CT112,IF(Dados!$CU$7=R$208,Dados!CU112,IF(Dados!$CV$7=R$208,Dados!CV112,IF(Dados!$CW$7=R$208,Dados!CW112)))))</f>
      </c>
      <c r="S112" s="21">
        <f>IF(R112="","",IF(Dados!$CZ$7=S$208,Dados!CZ112,IF(Dados!$DA$7=S$208,Dados!DA112,IF(Dados!$DB$7=S$208,Dados!DB112,IF(Dados!$DC$7=S$208,Dados!DC112)))))</f>
      </c>
      <c r="T112" s="21">
        <f>IF(S112="","",IF(Dados!$DF$7=T$208,Dados!DF112,IF(Dados!$DG$7=T$208,Dados!DG112,IF(Dados!$DH$7=T$208,Dados!DH112,IF(Dados!$DI$7=T$208,Dados!DI112)))))</f>
      </c>
      <c r="U112" s="21">
        <f>IF(T112="","",IF(Dados!$DL$7=U$208,Dados!DL112,IF(Dados!$DM$7=U$208,Dados!DM112,IF(Dados!$DN$7=U$208,Dados!DN112,IF(Dados!$DO$7=U$208,Dados!DO112)))))</f>
      </c>
      <c r="V112" s="22">
        <f>IF(A112="","",SUM(Dados!B112:DQ112)/20)</f>
      </c>
      <c r="W112" s="23">
        <f>IF(A112="","",SUM(B112:U112))</f>
        <v>0</v>
      </c>
      <c r="X112" s="24">
        <f>IF(A112="","",W112/V112)</f>
        <v>0</v>
      </c>
      <c r="Y112" s="22">
        <f>IF(A112="","",IF(X112&lt;5,"Nível 1",IF(X112&lt;10,"Nível 2",IF(X112&lt;16,"Nível 3",IF(X112&lt;19,"Nível 4",IF(X112&lt;21,"Nível 5",""))))))</f>
        <v>0</v>
      </c>
    </row>
    <row r="113" spans="1:25" ht="12.75">
      <c r="A113" s="20">
        <f>IF(Dados!A113=0,"",Dados!A113)</f>
      </c>
      <c r="B113" s="21">
        <f>IF(A113="","",IF(Dados!$B$7=B$208,Dados!B113,IF(Dados!$C$7=B$208,Dados!C113,IF(Dados!$D$7=B$208,Dados!D113,IF(Dados!$E$7=B$208,Dados!E113)))))</f>
      </c>
      <c r="C113" s="21">
        <f>IF(B113="","",IF(Dados!$H$7=C$208,Dados!H113,IF(Dados!$I$7=C$208,Dados!I113,IF(Dados!$J$7=C$208,Dados!J113,IF(Dados!$K$7=C$208,Dados!K113)))))</f>
      </c>
      <c r="D113" s="21">
        <f>IF(C113="","",IF(Dados!$N$7=D$208,Dados!N113,IF(Dados!$O$7=D$208,Dados!O113,IF(Dados!$P$7=D$208,Dados!P113,IF(Dados!$Q$7=D$208,Dados!Q113)))))</f>
      </c>
      <c r="E113" s="21">
        <f>IF(D113="","",IF(Dados!$T$7=E$208,Dados!T113,IF(Dados!$U$7=E$208,Dados!U113,IF(Dados!$V$7=E$208,Dados!V113,IF(Dados!$W$7=E$208,Dados!W113)))))</f>
      </c>
      <c r="F113" s="21">
        <f>IF(E113="","",IF(Dados!$Z$7=F$208,Dados!Z113,IF(Dados!$AA$7=F$208,Dados!AA113,IF(Dados!$AB$7=F$208,Dados!AB113,IF(Dados!$AC$7=F$208,Dados!AC113)))))</f>
      </c>
      <c r="G113" s="21">
        <f>IF(F113="","",IF(Dados!$AF$7=G$208,Dados!AF113,IF(Dados!$AG$7=G$208,Dados!AG113,IF(Dados!$AH$7=G$208,Dados!AH113,IF(Dados!$AI$7=G$208,Dados!AI113)))))</f>
      </c>
      <c r="H113" s="25">
        <f>IF(G113="","",IF(Dados!$AL$7=H$208,Dados!AL113,IF(Dados!$AM$7=H$208,Dados!AM113,IF(Dados!$AN$7=H$208,Dados!AN113,IF(Dados!$AO$7=H$208,Dados!AO113)))))</f>
      </c>
      <c r="I113" s="21">
        <f>IF(H113="","",IF(Dados!$AR$7=I$208,Dados!AR113,IF(Dados!$AS$7=I$208,Dados!AS113,IF(Dados!$AT$7=I$208,Dados!AT113,IF(Dados!$AU$7=I$208,Dados!AU113)))))</f>
      </c>
      <c r="J113" s="21">
        <f>IF(I113="","",IF(Dados!$AX$7=J$208,Dados!AX113,IF(Dados!$AY$7=J$208,Dados!AY113,IF(Dados!$AZ$7=J$208,Dados!AZ113,IF(Dados!$BA$7=J$208,Dados!BA113)))))</f>
      </c>
      <c r="K113" s="21">
        <f>IF(J113="","",IF(Dados!$BD$7=K$208,Dados!BD113,IF(Dados!$BE$7=K$208,Dados!BE113,IF(Dados!$BF$7=K$208,Dados!BF113,IF(Dados!$BG$7=K$208,Dados!BG113)))))</f>
      </c>
      <c r="L113" s="21">
        <f>IF(K113="","",IF(Dados!$BJ$7=L$208,Dados!BJ113,IF(Dados!$BK$7=L$208,Dados!BK113,IF(Dados!$BL$7=L$208,Dados!BL113,IF(Dados!$BM$7=L$208,Dados!BM113)))))</f>
      </c>
      <c r="M113" s="21">
        <f>IF(L113="","",IF(Dados!$BP$7=M$208,Dados!BP113,IF(Dados!$BQ$7=M$208,Dados!BQ113,IF(Dados!$BR$7=M$208,Dados!BR113,IF(Dados!$BS$7=M$208,Dados!BS113)))))</f>
      </c>
      <c r="N113" s="21">
        <f>IF(M113="","",IF(Dados!$BV$7=N$208,Dados!BV113,IF(Dados!$BW$7=N$208,Dados!BW113,IF(Dados!$BX$7=N$208,Dados!BX113,IF(Dados!$BY$7=N$208,Dados!BY113)))))</f>
      </c>
      <c r="O113" s="21">
        <f>IF(N113="","",IF(Dados!$CB$7=O$208,Dados!CB113,IF(Dados!$CC$7=O$208,Dados!CC113,IF(Dados!$CD$7=O$208,Dados!CD113,IF(Dados!$CE$7=O$208,Dados!CE113)))))</f>
      </c>
      <c r="P113" s="21">
        <f>IF(O113="","",IF(Dados!$CH$7=P$208,Dados!CH113,IF(Dados!$CI$7=P$208,Dados!CI113,IF(Dados!$CJ$7=P$208,Dados!CJ113,IF(Dados!$CK$7=P$208,Dados!CK113)))))</f>
      </c>
      <c r="Q113" s="21">
        <f>IF(P113="","",IF(Dados!$CN$7=Q$208,Dados!CN113,IF(Dados!$CO$7=Q$208,Dados!CO113,IF(Dados!$CP$7=Q$208,Dados!CP113,IF(Dados!$CQ$7=Q$208,Dados!CQ113)))))</f>
      </c>
      <c r="R113" s="21">
        <f>IF(Q113="","",IF(Dados!$CT$7=R$208,Dados!CT113,IF(Dados!$CU$7=R$208,Dados!CU113,IF(Dados!$CV$7=R$208,Dados!CV113,IF(Dados!$CW$7=R$208,Dados!CW113)))))</f>
      </c>
      <c r="S113" s="21">
        <f>IF(R113="","",IF(Dados!$CZ$7=S$208,Dados!CZ113,IF(Dados!$DA$7=S$208,Dados!DA113,IF(Dados!$DB$7=S$208,Dados!DB113,IF(Dados!$DC$7=S$208,Dados!DC113)))))</f>
      </c>
      <c r="T113" s="21">
        <f>IF(S113="","",IF(Dados!$DF$7=T$208,Dados!DF113,IF(Dados!$DG$7=T$208,Dados!DG113,IF(Dados!$DH$7=T$208,Dados!DH113,IF(Dados!$DI$7=T$208,Dados!DI113)))))</f>
      </c>
      <c r="U113" s="21">
        <f>IF(T113="","",IF(Dados!$DL$7=U$208,Dados!DL113,IF(Dados!$DM$7=U$208,Dados!DM113,IF(Dados!$DN$7=U$208,Dados!DN113,IF(Dados!$DO$7=U$208,Dados!DO113)))))</f>
      </c>
      <c r="V113" s="22">
        <f>IF(A113="","",SUM(Dados!B113:DQ113)/20)</f>
      </c>
      <c r="W113" s="23">
        <f>IF(A113="","",SUM(B113:U113))</f>
        <v>0</v>
      </c>
      <c r="X113" s="24">
        <f>IF(A113="","",W113/V113)</f>
        <v>0</v>
      </c>
      <c r="Y113" s="22">
        <f>IF(A113="","",IF(X113&lt;5,"Nível 1",IF(X113&lt;10,"Nível 2",IF(X113&lt;16,"Nível 3",IF(X113&lt;19,"Nível 4",IF(X113&lt;21,"Nível 5",""))))))</f>
        <v>0</v>
      </c>
    </row>
    <row r="114" spans="1:25" ht="12.75">
      <c r="A114" s="20">
        <f>IF(Dados!A114=0,"",Dados!A114)</f>
      </c>
      <c r="B114" s="21">
        <f>IF(A114="","",IF(Dados!$B$7=B$208,Dados!B114,IF(Dados!$C$7=B$208,Dados!C114,IF(Dados!$D$7=B$208,Dados!D114,IF(Dados!$E$7=B$208,Dados!E114)))))</f>
      </c>
      <c r="C114" s="21">
        <f>IF(B114="","",IF(Dados!$H$7=C$208,Dados!H114,IF(Dados!$I$7=C$208,Dados!I114,IF(Dados!$J$7=C$208,Dados!J114,IF(Dados!$K$7=C$208,Dados!K114)))))</f>
      </c>
      <c r="D114" s="21">
        <f>IF(C114="","",IF(Dados!$N$7=D$208,Dados!N114,IF(Dados!$O$7=D$208,Dados!O114,IF(Dados!$P$7=D$208,Dados!P114,IF(Dados!$Q$7=D$208,Dados!Q114)))))</f>
      </c>
      <c r="E114" s="21">
        <f>IF(D114="","",IF(Dados!$T$7=E$208,Dados!T114,IF(Dados!$U$7=E$208,Dados!U114,IF(Dados!$V$7=E$208,Dados!V114,IF(Dados!$W$7=E$208,Dados!W114)))))</f>
      </c>
      <c r="F114" s="21">
        <f>IF(E114="","",IF(Dados!$Z$7=F$208,Dados!Z114,IF(Dados!$AA$7=F$208,Dados!AA114,IF(Dados!$AB$7=F$208,Dados!AB114,IF(Dados!$AC$7=F$208,Dados!AC114)))))</f>
      </c>
      <c r="G114" s="21">
        <f>IF(F114="","",IF(Dados!$AF$7=G$208,Dados!AF114,IF(Dados!$AG$7=G$208,Dados!AG114,IF(Dados!$AH$7=G$208,Dados!AH114,IF(Dados!$AI$7=G$208,Dados!AI114)))))</f>
      </c>
      <c r="H114" s="25">
        <f>IF(G114="","",IF(Dados!$AL$7=H$208,Dados!AL114,IF(Dados!$AM$7=H$208,Dados!AM114,IF(Dados!$AN$7=H$208,Dados!AN114,IF(Dados!$AO$7=H$208,Dados!AO114)))))</f>
      </c>
      <c r="I114" s="21">
        <f>IF(H114="","",IF(Dados!$AR$7=I$208,Dados!AR114,IF(Dados!$AS$7=I$208,Dados!AS114,IF(Dados!$AT$7=I$208,Dados!AT114,IF(Dados!$AU$7=I$208,Dados!AU114)))))</f>
      </c>
      <c r="J114" s="21">
        <f>IF(I114="","",IF(Dados!$AX$7=J$208,Dados!AX114,IF(Dados!$AY$7=J$208,Dados!AY114,IF(Dados!$AZ$7=J$208,Dados!AZ114,IF(Dados!$BA$7=J$208,Dados!BA114)))))</f>
      </c>
      <c r="K114" s="21">
        <f>IF(J114="","",IF(Dados!$BD$7=K$208,Dados!BD114,IF(Dados!$BE$7=K$208,Dados!BE114,IF(Dados!$BF$7=K$208,Dados!BF114,IF(Dados!$BG$7=K$208,Dados!BG114)))))</f>
      </c>
      <c r="L114" s="21">
        <f>IF(K114="","",IF(Dados!$BJ$7=L$208,Dados!BJ114,IF(Dados!$BK$7=L$208,Dados!BK114,IF(Dados!$BL$7=L$208,Dados!BL114,IF(Dados!$BM$7=L$208,Dados!BM114)))))</f>
      </c>
      <c r="M114" s="21">
        <f>IF(L114="","",IF(Dados!$BP$7=M$208,Dados!BP114,IF(Dados!$BQ$7=M$208,Dados!BQ114,IF(Dados!$BR$7=M$208,Dados!BR114,IF(Dados!$BS$7=M$208,Dados!BS114)))))</f>
      </c>
      <c r="N114" s="21">
        <f>IF(M114="","",IF(Dados!$BV$7=N$208,Dados!BV114,IF(Dados!$BW$7=N$208,Dados!BW114,IF(Dados!$BX$7=N$208,Dados!BX114,IF(Dados!$BY$7=N$208,Dados!BY114)))))</f>
      </c>
      <c r="O114" s="21">
        <f>IF(N114="","",IF(Dados!$CB$7=O$208,Dados!CB114,IF(Dados!$CC$7=O$208,Dados!CC114,IF(Dados!$CD$7=O$208,Dados!CD114,IF(Dados!$CE$7=O$208,Dados!CE114)))))</f>
      </c>
      <c r="P114" s="21">
        <f>IF(O114="","",IF(Dados!$CH$7=P$208,Dados!CH114,IF(Dados!$CI$7=P$208,Dados!CI114,IF(Dados!$CJ$7=P$208,Dados!CJ114,IF(Dados!$CK$7=P$208,Dados!CK114)))))</f>
      </c>
      <c r="Q114" s="21">
        <f>IF(P114="","",IF(Dados!$CN$7=Q$208,Dados!CN114,IF(Dados!$CO$7=Q$208,Dados!CO114,IF(Dados!$CP$7=Q$208,Dados!CP114,IF(Dados!$CQ$7=Q$208,Dados!CQ114)))))</f>
      </c>
      <c r="R114" s="21">
        <f>IF(Q114="","",IF(Dados!$CT$7=R$208,Dados!CT114,IF(Dados!$CU$7=R$208,Dados!CU114,IF(Dados!$CV$7=R$208,Dados!CV114,IF(Dados!$CW$7=R$208,Dados!CW114)))))</f>
      </c>
      <c r="S114" s="21">
        <f>IF(R114="","",IF(Dados!$CZ$7=S$208,Dados!CZ114,IF(Dados!$DA$7=S$208,Dados!DA114,IF(Dados!$DB$7=S$208,Dados!DB114,IF(Dados!$DC$7=S$208,Dados!DC114)))))</f>
      </c>
      <c r="T114" s="21">
        <f>IF(S114="","",IF(Dados!$DF$7=T$208,Dados!DF114,IF(Dados!$DG$7=T$208,Dados!DG114,IF(Dados!$DH$7=T$208,Dados!DH114,IF(Dados!$DI$7=T$208,Dados!DI114)))))</f>
      </c>
      <c r="U114" s="21">
        <f>IF(T114="","",IF(Dados!$DL$7=U$208,Dados!DL114,IF(Dados!$DM$7=U$208,Dados!DM114,IF(Dados!$DN$7=U$208,Dados!DN114,IF(Dados!$DO$7=U$208,Dados!DO114)))))</f>
      </c>
      <c r="V114" s="22">
        <f>IF(A114="","",SUM(Dados!B114:DQ114)/20)</f>
      </c>
      <c r="W114" s="23">
        <f>IF(A114="","",SUM(B114:U114))</f>
        <v>0</v>
      </c>
      <c r="X114" s="24">
        <f>IF(A114="","",W114/V114)</f>
        <v>0</v>
      </c>
      <c r="Y114" s="22">
        <f>IF(A114="","",IF(X114&lt;5,"Nível 1",IF(X114&lt;10,"Nível 2",IF(X114&lt;16,"Nível 3",IF(X114&lt;19,"Nível 4",IF(X114&lt;21,"Nível 5",""))))))</f>
        <v>0</v>
      </c>
    </row>
    <row r="115" spans="1:25" ht="12.75">
      <c r="A115" s="20">
        <f>IF(Dados!A115=0,"",Dados!A115)</f>
      </c>
      <c r="B115" s="21">
        <f>IF(A115="","",IF(Dados!$B$7=B$208,Dados!B115,IF(Dados!$C$7=B$208,Dados!C115,IF(Dados!$D$7=B$208,Dados!D115,IF(Dados!$E$7=B$208,Dados!E115)))))</f>
      </c>
      <c r="C115" s="21">
        <f>IF(B115="","",IF(Dados!$H$7=C$208,Dados!H115,IF(Dados!$I$7=C$208,Dados!I115,IF(Dados!$J$7=C$208,Dados!J115,IF(Dados!$K$7=C$208,Dados!K115)))))</f>
      </c>
      <c r="D115" s="21">
        <f>IF(C115="","",IF(Dados!$N$7=D$208,Dados!N115,IF(Dados!$O$7=D$208,Dados!O115,IF(Dados!$P$7=D$208,Dados!P115,IF(Dados!$Q$7=D$208,Dados!Q115)))))</f>
      </c>
      <c r="E115" s="21">
        <f>IF(D115="","",IF(Dados!$T$7=E$208,Dados!T115,IF(Dados!$U$7=E$208,Dados!U115,IF(Dados!$V$7=E$208,Dados!V115,IF(Dados!$W$7=E$208,Dados!W115)))))</f>
      </c>
      <c r="F115" s="21">
        <f>IF(E115="","",IF(Dados!$Z$7=F$208,Dados!Z115,IF(Dados!$AA$7=F$208,Dados!AA115,IF(Dados!$AB$7=F$208,Dados!AB115,IF(Dados!$AC$7=F$208,Dados!AC115)))))</f>
      </c>
      <c r="G115" s="21">
        <f>IF(F115="","",IF(Dados!$AF$7=G$208,Dados!AF115,IF(Dados!$AG$7=G$208,Dados!AG115,IF(Dados!$AH$7=G$208,Dados!AH115,IF(Dados!$AI$7=G$208,Dados!AI115)))))</f>
      </c>
      <c r="H115" s="25">
        <f>IF(G115="","",IF(Dados!$AL$7=H$208,Dados!AL115,IF(Dados!$AM$7=H$208,Dados!AM115,IF(Dados!$AN$7=H$208,Dados!AN115,IF(Dados!$AO$7=H$208,Dados!AO115)))))</f>
      </c>
      <c r="I115" s="21">
        <f>IF(H115="","",IF(Dados!$AR$7=I$208,Dados!AR115,IF(Dados!$AS$7=I$208,Dados!AS115,IF(Dados!$AT$7=I$208,Dados!AT115,IF(Dados!$AU$7=I$208,Dados!AU115)))))</f>
      </c>
      <c r="J115" s="21">
        <f>IF(I115="","",IF(Dados!$AX$7=J$208,Dados!AX115,IF(Dados!$AY$7=J$208,Dados!AY115,IF(Dados!$AZ$7=J$208,Dados!AZ115,IF(Dados!$BA$7=J$208,Dados!BA115)))))</f>
      </c>
      <c r="K115" s="21">
        <f>IF(J115="","",IF(Dados!$BD$7=K$208,Dados!BD115,IF(Dados!$BE$7=K$208,Dados!BE115,IF(Dados!$BF$7=K$208,Dados!BF115,IF(Dados!$BG$7=K$208,Dados!BG115)))))</f>
      </c>
      <c r="L115" s="21">
        <f>IF(K115="","",IF(Dados!$BJ$7=L$208,Dados!BJ115,IF(Dados!$BK$7=L$208,Dados!BK115,IF(Dados!$BL$7=L$208,Dados!BL115,IF(Dados!$BM$7=L$208,Dados!BM115)))))</f>
      </c>
      <c r="M115" s="21">
        <f>IF(L115="","",IF(Dados!$BP$7=M$208,Dados!BP115,IF(Dados!$BQ$7=M$208,Dados!BQ115,IF(Dados!$BR$7=M$208,Dados!BR115,IF(Dados!$BS$7=M$208,Dados!BS115)))))</f>
      </c>
      <c r="N115" s="21">
        <f>IF(M115="","",IF(Dados!$BV$7=N$208,Dados!BV115,IF(Dados!$BW$7=N$208,Dados!BW115,IF(Dados!$BX$7=N$208,Dados!BX115,IF(Dados!$BY$7=N$208,Dados!BY115)))))</f>
      </c>
      <c r="O115" s="21">
        <f>IF(N115="","",IF(Dados!$CB$7=O$208,Dados!CB115,IF(Dados!$CC$7=O$208,Dados!CC115,IF(Dados!$CD$7=O$208,Dados!CD115,IF(Dados!$CE$7=O$208,Dados!CE115)))))</f>
      </c>
      <c r="P115" s="21">
        <f>IF(O115="","",IF(Dados!$CH$7=P$208,Dados!CH115,IF(Dados!$CI$7=P$208,Dados!CI115,IF(Dados!$CJ$7=P$208,Dados!CJ115,IF(Dados!$CK$7=P$208,Dados!CK115)))))</f>
      </c>
      <c r="Q115" s="21">
        <f>IF(P115="","",IF(Dados!$CN$7=Q$208,Dados!CN115,IF(Dados!$CO$7=Q$208,Dados!CO115,IF(Dados!$CP$7=Q$208,Dados!CP115,IF(Dados!$CQ$7=Q$208,Dados!CQ115)))))</f>
      </c>
      <c r="R115" s="21">
        <f>IF(Q115="","",IF(Dados!$CT$7=R$208,Dados!CT115,IF(Dados!$CU$7=R$208,Dados!CU115,IF(Dados!$CV$7=R$208,Dados!CV115,IF(Dados!$CW$7=R$208,Dados!CW115)))))</f>
      </c>
      <c r="S115" s="21">
        <f>IF(R115="","",IF(Dados!$CZ$7=S$208,Dados!CZ115,IF(Dados!$DA$7=S$208,Dados!DA115,IF(Dados!$DB$7=S$208,Dados!DB115,IF(Dados!$DC$7=S$208,Dados!DC115)))))</f>
      </c>
      <c r="T115" s="21">
        <f>IF(S115="","",IF(Dados!$DF$7=T$208,Dados!DF115,IF(Dados!$DG$7=T$208,Dados!DG115,IF(Dados!$DH$7=T$208,Dados!DH115,IF(Dados!$DI$7=T$208,Dados!DI115)))))</f>
      </c>
      <c r="U115" s="21">
        <f>IF(T115="","",IF(Dados!$DL$7=U$208,Dados!DL115,IF(Dados!$DM$7=U$208,Dados!DM115,IF(Dados!$DN$7=U$208,Dados!DN115,IF(Dados!$DO$7=U$208,Dados!DO115)))))</f>
      </c>
      <c r="V115" s="22">
        <f>IF(A115="","",SUM(Dados!B115:DQ115)/20)</f>
      </c>
      <c r="W115" s="23">
        <f>IF(A115="","",SUM(B115:U115))</f>
        <v>0</v>
      </c>
      <c r="X115" s="24">
        <f>IF(A115="","",W115/V115)</f>
        <v>0</v>
      </c>
      <c r="Y115" s="22">
        <f>IF(A115="","",IF(X115&lt;5,"Nível 1",IF(X115&lt;10,"Nível 2",IF(X115&lt;16,"Nível 3",IF(X115&lt;19,"Nível 4",IF(X115&lt;21,"Nível 5",""))))))</f>
        <v>0</v>
      </c>
    </row>
    <row r="116" spans="1:25" ht="12.75">
      <c r="A116" s="20">
        <f>IF(Dados!A116=0,"",Dados!A116)</f>
      </c>
      <c r="B116" s="21">
        <f>IF(A116="","",IF(Dados!$B$7=B$208,Dados!B116,IF(Dados!$C$7=B$208,Dados!C116,IF(Dados!$D$7=B$208,Dados!D116,IF(Dados!$E$7=B$208,Dados!E116)))))</f>
      </c>
      <c r="C116" s="21">
        <f>IF(B116="","",IF(Dados!$H$7=C$208,Dados!H116,IF(Dados!$I$7=C$208,Dados!I116,IF(Dados!$J$7=C$208,Dados!J116,IF(Dados!$K$7=C$208,Dados!K116)))))</f>
      </c>
      <c r="D116" s="21">
        <f>IF(C116="","",IF(Dados!$N$7=D$208,Dados!N116,IF(Dados!$O$7=D$208,Dados!O116,IF(Dados!$P$7=D$208,Dados!P116,IF(Dados!$Q$7=D$208,Dados!Q116)))))</f>
      </c>
      <c r="E116" s="21">
        <f>IF(D116="","",IF(Dados!$T$7=E$208,Dados!T116,IF(Dados!$U$7=E$208,Dados!U116,IF(Dados!$V$7=E$208,Dados!V116,IF(Dados!$W$7=E$208,Dados!W116)))))</f>
      </c>
      <c r="F116" s="21">
        <f>IF(E116="","",IF(Dados!$Z$7=F$208,Dados!Z116,IF(Dados!$AA$7=F$208,Dados!AA116,IF(Dados!$AB$7=F$208,Dados!AB116,IF(Dados!$AC$7=F$208,Dados!AC116)))))</f>
      </c>
      <c r="G116" s="21">
        <f>IF(F116="","",IF(Dados!$AF$7=G$208,Dados!AF116,IF(Dados!$AG$7=G$208,Dados!AG116,IF(Dados!$AH$7=G$208,Dados!AH116,IF(Dados!$AI$7=G$208,Dados!AI116)))))</f>
      </c>
      <c r="H116" s="25">
        <f>IF(G116="","",IF(Dados!$AL$7=H$208,Dados!AL116,IF(Dados!$AM$7=H$208,Dados!AM116,IF(Dados!$AN$7=H$208,Dados!AN116,IF(Dados!$AO$7=H$208,Dados!AO116)))))</f>
      </c>
      <c r="I116" s="21">
        <f>IF(H116="","",IF(Dados!$AR$7=I$208,Dados!AR116,IF(Dados!$AS$7=I$208,Dados!AS116,IF(Dados!$AT$7=I$208,Dados!AT116,IF(Dados!$AU$7=I$208,Dados!AU116)))))</f>
      </c>
      <c r="J116" s="21">
        <f>IF(I116="","",IF(Dados!$AX$7=J$208,Dados!AX116,IF(Dados!$AY$7=J$208,Dados!AY116,IF(Dados!$AZ$7=J$208,Dados!AZ116,IF(Dados!$BA$7=J$208,Dados!BA116)))))</f>
      </c>
      <c r="K116" s="21">
        <f>IF(J116="","",IF(Dados!$BD$7=K$208,Dados!BD116,IF(Dados!$BE$7=K$208,Dados!BE116,IF(Dados!$BF$7=K$208,Dados!BF116,IF(Dados!$BG$7=K$208,Dados!BG116)))))</f>
      </c>
      <c r="L116" s="21">
        <f>IF(K116="","",IF(Dados!$BJ$7=L$208,Dados!BJ116,IF(Dados!$BK$7=L$208,Dados!BK116,IF(Dados!$BL$7=L$208,Dados!BL116,IF(Dados!$BM$7=L$208,Dados!BM116)))))</f>
      </c>
      <c r="M116" s="21">
        <f>IF(L116="","",IF(Dados!$BP$7=M$208,Dados!BP116,IF(Dados!$BQ$7=M$208,Dados!BQ116,IF(Dados!$BR$7=M$208,Dados!BR116,IF(Dados!$BS$7=M$208,Dados!BS116)))))</f>
      </c>
      <c r="N116" s="21">
        <f>IF(M116="","",IF(Dados!$BV$7=N$208,Dados!BV116,IF(Dados!$BW$7=N$208,Dados!BW116,IF(Dados!$BX$7=N$208,Dados!BX116,IF(Dados!$BY$7=N$208,Dados!BY116)))))</f>
      </c>
      <c r="O116" s="21">
        <f>IF(N116="","",IF(Dados!$CB$7=O$208,Dados!CB116,IF(Dados!$CC$7=O$208,Dados!CC116,IF(Dados!$CD$7=O$208,Dados!CD116,IF(Dados!$CE$7=O$208,Dados!CE116)))))</f>
      </c>
      <c r="P116" s="21">
        <f>IF(O116="","",IF(Dados!$CH$7=P$208,Dados!CH116,IF(Dados!$CI$7=P$208,Dados!CI116,IF(Dados!$CJ$7=P$208,Dados!CJ116,IF(Dados!$CK$7=P$208,Dados!CK116)))))</f>
      </c>
      <c r="Q116" s="21">
        <f>IF(P116="","",IF(Dados!$CN$7=Q$208,Dados!CN116,IF(Dados!$CO$7=Q$208,Dados!CO116,IF(Dados!$CP$7=Q$208,Dados!CP116,IF(Dados!$CQ$7=Q$208,Dados!CQ116)))))</f>
      </c>
      <c r="R116" s="21">
        <f>IF(Q116="","",IF(Dados!$CT$7=R$208,Dados!CT116,IF(Dados!$CU$7=R$208,Dados!CU116,IF(Dados!$CV$7=R$208,Dados!CV116,IF(Dados!$CW$7=R$208,Dados!CW116)))))</f>
      </c>
      <c r="S116" s="21">
        <f>IF(R116="","",IF(Dados!$CZ$7=S$208,Dados!CZ116,IF(Dados!$DA$7=S$208,Dados!DA116,IF(Dados!$DB$7=S$208,Dados!DB116,IF(Dados!$DC$7=S$208,Dados!DC116)))))</f>
      </c>
      <c r="T116" s="21">
        <f>IF(S116="","",IF(Dados!$DF$7=T$208,Dados!DF116,IF(Dados!$DG$7=T$208,Dados!DG116,IF(Dados!$DH$7=T$208,Dados!DH116,IF(Dados!$DI$7=T$208,Dados!DI116)))))</f>
      </c>
      <c r="U116" s="21">
        <f>IF(T116="","",IF(Dados!$DL$7=U$208,Dados!DL116,IF(Dados!$DM$7=U$208,Dados!DM116,IF(Dados!$DN$7=U$208,Dados!DN116,IF(Dados!$DO$7=U$208,Dados!DO116)))))</f>
      </c>
      <c r="V116" s="22">
        <f>IF(A116="","",SUM(Dados!B116:DQ116)/20)</f>
      </c>
      <c r="W116" s="23">
        <f>IF(A116="","",SUM(B116:U116))</f>
        <v>0</v>
      </c>
      <c r="X116" s="24">
        <f>IF(A116="","",W116/V116)</f>
        <v>0</v>
      </c>
      <c r="Y116" s="22">
        <f>IF(A116="","",IF(X116&lt;5,"Nível 1",IF(X116&lt;10,"Nível 2",IF(X116&lt;16,"Nível 3",IF(X116&lt;19,"Nível 4",IF(X116&lt;21,"Nível 5",""))))))</f>
        <v>0</v>
      </c>
    </row>
    <row r="117" spans="1:25" ht="12.75">
      <c r="A117" s="20">
        <f>IF(Dados!A117=0,"",Dados!A117)</f>
      </c>
      <c r="B117" s="21">
        <f>IF(A117="","",IF(Dados!$B$7=B$208,Dados!B117,IF(Dados!$C$7=B$208,Dados!C117,IF(Dados!$D$7=B$208,Dados!D117,IF(Dados!$E$7=B$208,Dados!E117)))))</f>
      </c>
      <c r="C117" s="21">
        <f>IF(B117="","",IF(Dados!$H$7=C$208,Dados!H117,IF(Dados!$I$7=C$208,Dados!I117,IF(Dados!$J$7=C$208,Dados!J117,IF(Dados!$K$7=C$208,Dados!K117)))))</f>
      </c>
      <c r="D117" s="21">
        <f>IF(C117="","",IF(Dados!$N$7=D$208,Dados!N117,IF(Dados!$O$7=D$208,Dados!O117,IF(Dados!$P$7=D$208,Dados!P117,IF(Dados!$Q$7=D$208,Dados!Q117)))))</f>
      </c>
      <c r="E117" s="21">
        <f>IF(D117="","",IF(Dados!$T$7=E$208,Dados!T117,IF(Dados!$U$7=E$208,Dados!U117,IF(Dados!$V$7=E$208,Dados!V117,IF(Dados!$W$7=E$208,Dados!W117)))))</f>
      </c>
      <c r="F117" s="21">
        <f>IF(E117="","",IF(Dados!$Z$7=F$208,Dados!Z117,IF(Dados!$AA$7=F$208,Dados!AA117,IF(Dados!$AB$7=F$208,Dados!AB117,IF(Dados!$AC$7=F$208,Dados!AC117)))))</f>
      </c>
      <c r="G117" s="21">
        <f>IF(F117="","",IF(Dados!$AF$7=G$208,Dados!AF117,IF(Dados!$AG$7=G$208,Dados!AG117,IF(Dados!$AH$7=G$208,Dados!AH117,IF(Dados!$AI$7=G$208,Dados!AI117)))))</f>
      </c>
      <c r="H117" s="25">
        <f>IF(G117="","",IF(Dados!$AL$7=H$208,Dados!AL117,IF(Dados!$AM$7=H$208,Dados!AM117,IF(Dados!$AN$7=H$208,Dados!AN117,IF(Dados!$AO$7=H$208,Dados!AO117)))))</f>
      </c>
      <c r="I117" s="21">
        <f>IF(H117="","",IF(Dados!$AR$7=I$208,Dados!AR117,IF(Dados!$AS$7=I$208,Dados!AS117,IF(Dados!$AT$7=I$208,Dados!AT117,IF(Dados!$AU$7=I$208,Dados!AU117)))))</f>
      </c>
      <c r="J117" s="21">
        <f>IF(I117="","",IF(Dados!$AX$7=J$208,Dados!AX117,IF(Dados!$AY$7=J$208,Dados!AY117,IF(Dados!$AZ$7=J$208,Dados!AZ117,IF(Dados!$BA$7=J$208,Dados!BA117)))))</f>
      </c>
      <c r="K117" s="21">
        <f>IF(J117="","",IF(Dados!$BD$7=K$208,Dados!BD117,IF(Dados!$BE$7=K$208,Dados!BE117,IF(Dados!$BF$7=K$208,Dados!BF117,IF(Dados!$BG$7=K$208,Dados!BG117)))))</f>
      </c>
      <c r="L117" s="21">
        <f>IF(K117="","",IF(Dados!$BJ$7=L$208,Dados!BJ117,IF(Dados!$BK$7=L$208,Dados!BK117,IF(Dados!$BL$7=L$208,Dados!BL117,IF(Dados!$BM$7=L$208,Dados!BM117)))))</f>
      </c>
      <c r="M117" s="21">
        <f>IF(L117="","",IF(Dados!$BP$7=M$208,Dados!BP117,IF(Dados!$BQ$7=M$208,Dados!BQ117,IF(Dados!$BR$7=M$208,Dados!BR117,IF(Dados!$BS$7=M$208,Dados!BS117)))))</f>
      </c>
      <c r="N117" s="21">
        <f>IF(M117="","",IF(Dados!$BV$7=N$208,Dados!BV117,IF(Dados!$BW$7=N$208,Dados!BW117,IF(Dados!$BX$7=N$208,Dados!BX117,IF(Dados!$BY$7=N$208,Dados!BY117)))))</f>
      </c>
      <c r="O117" s="21">
        <f>IF(N117="","",IF(Dados!$CB$7=O$208,Dados!CB117,IF(Dados!$CC$7=O$208,Dados!CC117,IF(Dados!$CD$7=O$208,Dados!CD117,IF(Dados!$CE$7=O$208,Dados!CE117)))))</f>
      </c>
      <c r="P117" s="21">
        <f>IF(O117="","",IF(Dados!$CH$7=P$208,Dados!CH117,IF(Dados!$CI$7=P$208,Dados!CI117,IF(Dados!$CJ$7=P$208,Dados!CJ117,IF(Dados!$CK$7=P$208,Dados!CK117)))))</f>
      </c>
      <c r="Q117" s="21">
        <f>IF(P117="","",IF(Dados!$CN$7=Q$208,Dados!CN117,IF(Dados!$CO$7=Q$208,Dados!CO117,IF(Dados!$CP$7=Q$208,Dados!CP117,IF(Dados!$CQ$7=Q$208,Dados!CQ117)))))</f>
      </c>
      <c r="R117" s="21">
        <f>IF(Q117="","",IF(Dados!$CT$7=R$208,Dados!CT117,IF(Dados!$CU$7=R$208,Dados!CU117,IF(Dados!$CV$7=R$208,Dados!CV117,IF(Dados!$CW$7=R$208,Dados!CW117)))))</f>
      </c>
      <c r="S117" s="21">
        <f>IF(R117="","",IF(Dados!$CZ$7=S$208,Dados!CZ117,IF(Dados!$DA$7=S$208,Dados!DA117,IF(Dados!$DB$7=S$208,Dados!DB117,IF(Dados!$DC$7=S$208,Dados!DC117)))))</f>
      </c>
      <c r="T117" s="21">
        <f>IF(S117="","",IF(Dados!$DF$7=T$208,Dados!DF117,IF(Dados!$DG$7=T$208,Dados!DG117,IF(Dados!$DH$7=T$208,Dados!DH117,IF(Dados!$DI$7=T$208,Dados!DI117)))))</f>
      </c>
      <c r="U117" s="21">
        <f>IF(T117="","",IF(Dados!$DL$7=U$208,Dados!DL117,IF(Dados!$DM$7=U$208,Dados!DM117,IF(Dados!$DN$7=U$208,Dados!DN117,IF(Dados!$DO$7=U$208,Dados!DO117)))))</f>
      </c>
      <c r="V117" s="22">
        <f>IF(A117="","",SUM(Dados!B117:DQ117)/20)</f>
      </c>
      <c r="W117" s="23">
        <f>IF(A117="","",SUM(B117:U117))</f>
        <v>0</v>
      </c>
      <c r="X117" s="24">
        <f>IF(A117="","",W117/V117)</f>
        <v>0</v>
      </c>
      <c r="Y117" s="22">
        <f>IF(A117="","",IF(X117&lt;5,"Nível 1",IF(X117&lt;10,"Nível 2",IF(X117&lt;16,"Nível 3",IF(X117&lt;19,"Nível 4",IF(X117&lt;21,"Nível 5",""))))))</f>
        <v>0</v>
      </c>
    </row>
    <row r="118" spans="1:25" ht="12.75">
      <c r="A118" s="20">
        <f>IF(Dados!A118=0,"",Dados!A118)</f>
      </c>
      <c r="B118" s="21">
        <f>IF(A118="","",IF(Dados!$B$7=B$208,Dados!B118,IF(Dados!$C$7=B$208,Dados!C118,IF(Dados!$D$7=B$208,Dados!D118,IF(Dados!$E$7=B$208,Dados!E118)))))</f>
      </c>
      <c r="C118" s="21">
        <f>IF(B118="","",IF(Dados!$H$7=C$208,Dados!H118,IF(Dados!$I$7=C$208,Dados!I118,IF(Dados!$J$7=C$208,Dados!J118,IF(Dados!$K$7=C$208,Dados!K118)))))</f>
      </c>
      <c r="D118" s="21">
        <f>IF(C118="","",IF(Dados!$N$7=D$208,Dados!N118,IF(Dados!$O$7=D$208,Dados!O118,IF(Dados!$P$7=D$208,Dados!P118,IF(Dados!$Q$7=D$208,Dados!Q118)))))</f>
      </c>
      <c r="E118" s="21">
        <f>IF(D118="","",IF(Dados!$T$7=E$208,Dados!T118,IF(Dados!$U$7=E$208,Dados!U118,IF(Dados!$V$7=E$208,Dados!V118,IF(Dados!$W$7=E$208,Dados!W118)))))</f>
      </c>
      <c r="F118" s="21">
        <f>IF(E118="","",IF(Dados!$Z$7=F$208,Dados!Z118,IF(Dados!$AA$7=F$208,Dados!AA118,IF(Dados!$AB$7=F$208,Dados!AB118,IF(Dados!$AC$7=F$208,Dados!AC118)))))</f>
      </c>
      <c r="G118" s="21">
        <f>IF(F118="","",IF(Dados!$AF$7=G$208,Dados!AF118,IF(Dados!$AG$7=G$208,Dados!AG118,IF(Dados!$AH$7=G$208,Dados!AH118,IF(Dados!$AI$7=G$208,Dados!AI118)))))</f>
      </c>
      <c r="H118" s="25">
        <f>IF(G118="","",IF(Dados!$AL$7=H$208,Dados!AL118,IF(Dados!$AM$7=H$208,Dados!AM118,IF(Dados!$AN$7=H$208,Dados!AN118,IF(Dados!$AO$7=H$208,Dados!AO118)))))</f>
      </c>
      <c r="I118" s="21">
        <f>IF(H118="","",IF(Dados!$AR$7=I$208,Dados!AR118,IF(Dados!$AS$7=I$208,Dados!AS118,IF(Dados!$AT$7=I$208,Dados!AT118,IF(Dados!$AU$7=I$208,Dados!AU118)))))</f>
      </c>
      <c r="J118" s="21">
        <f>IF(I118="","",IF(Dados!$AX$7=J$208,Dados!AX118,IF(Dados!$AY$7=J$208,Dados!AY118,IF(Dados!$AZ$7=J$208,Dados!AZ118,IF(Dados!$BA$7=J$208,Dados!BA118)))))</f>
      </c>
      <c r="K118" s="21">
        <f>IF(J118="","",IF(Dados!$BD$7=K$208,Dados!BD118,IF(Dados!$BE$7=K$208,Dados!BE118,IF(Dados!$BF$7=K$208,Dados!BF118,IF(Dados!$BG$7=K$208,Dados!BG118)))))</f>
      </c>
      <c r="L118" s="21">
        <f>IF(K118="","",IF(Dados!$BJ$7=L$208,Dados!BJ118,IF(Dados!$BK$7=L$208,Dados!BK118,IF(Dados!$BL$7=L$208,Dados!BL118,IF(Dados!$BM$7=L$208,Dados!BM118)))))</f>
      </c>
      <c r="M118" s="21">
        <f>IF(L118="","",IF(Dados!$BP$7=M$208,Dados!BP118,IF(Dados!$BQ$7=M$208,Dados!BQ118,IF(Dados!$BR$7=M$208,Dados!BR118,IF(Dados!$BS$7=M$208,Dados!BS118)))))</f>
      </c>
      <c r="N118" s="21">
        <f>IF(M118="","",IF(Dados!$BV$7=N$208,Dados!BV118,IF(Dados!$BW$7=N$208,Dados!BW118,IF(Dados!$BX$7=N$208,Dados!BX118,IF(Dados!$BY$7=N$208,Dados!BY118)))))</f>
      </c>
      <c r="O118" s="21">
        <f>IF(N118="","",IF(Dados!$CB$7=O$208,Dados!CB118,IF(Dados!$CC$7=O$208,Dados!CC118,IF(Dados!$CD$7=O$208,Dados!CD118,IF(Dados!$CE$7=O$208,Dados!CE118)))))</f>
      </c>
      <c r="P118" s="21">
        <f>IF(O118="","",IF(Dados!$CH$7=P$208,Dados!CH118,IF(Dados!$CI$7=P$208,Dados!CI118,IF(Dados!$CJ$7=P$208,Dados!CJ118,IF(Dados!$CK$7=P$208,Dados!CK118)))))</f>
      </c>
      <c r="Q118" s="21">
        <f>IF(P118="","",IF(Dados!$CN$7=Q$208,Dados!CN118,IF(Dados!$CO$7=Q$208,Dados!CO118,IF(Dados!$CP$7=Q$208,Dados!CP118,IF(Dados!$CQ$7=Q$208,Dados!CQ118)))))</f>
      </c>
      <c r="R118" s="21">
        <f>IF(Q118="","",IF(Dados!$CT$7=R$208,Dados!CT118,IF(Dados!$CU$7=R$208,Dados!CU118,IF(Dados!$CV$7=R$208,Dados!CV118,IF(Dados!$CW$7=R$208,Dados!CW118)))))</f>
      </c>
      <c r="S118" s="21">
        <f>IF(R118="","",IF(Dados!$CZ$7=S$208,Dados!CZ118,IF(Dados!$DA$7=S$208,Dados!DA118,IF(Dados!$DB$7=S$208,Dados!DB118,IF(Dados!$DC$7=S$208,Dados!DC118)))))</f>
      </c>
      <c r="T118" s="21">
        <f>IF(S118="","",IF(Dados!$DF$7=T$208,Dados!DF118,IF(Dados!$DG$7=T$208,Dados!DG118,IF(Dados!$DH$7=T$208,Dados!DH118,IF(Dados!$DI$7=T$208,Dados!DI118)))))</f>
      </c>
      <c r="U118" s="21">
        <f>IF(T118="","",IF(Dados!$DL$7=U$208,Dados!DL118,IF(Dados!$DM$7=U$208,Dados!DM118,IF(Dados!$DN$7=U$208,Dados!DN118,IF(Dados!$DO$7=U$208,Dados!DO118)))))</f>
      </c>
      <c r="V118" s="22">
        <f>IF(A118="","",SUM(Dados!B118:DQ118)/20)</f>
      </c>
      <c r="W118" s="23">
        <f>IF(A118="","",SUM(B118:U118))</f>
        <v>0</v>
      </c>
      <c r="X118" s="24">
        <f>IF(A118="","",W118/V118)</f>
        <v>0</v>
      </c>
      <c r="Y118" s="22">
        <f>IF(A118="","",IF(X118&lt;5,"Nível 1",IF(X118&lt;10,"Nível 2",IF(X118&lt;16,"Nível 3",IF(X118&lt;19,"Nível 4",IF(X118&lt;21,"Nível 5",""))))))</f>
        <v>0</v>
      </c>
    </row>
    <row r="119" spans="1:25" ht="12.75">
      <c r="A119" s="20">
        <f>IF(Dados!A119=0,"",Dados!A119)</f>
      </c>
      <c r="B119" s="21">
        <f>IF(A119="","",IF(Dados!$B$7=B$208,Dados!B119,IF(Dados!$C$7=B$208,Dados!C119,IF(Dados!$D$7=B$208,Dados!D119,IF(Dados!$E$7=B$208,Dados!E119)))))</f>
      </c>
      <c r="C119" s="21">
        <f>IF(B119="","",IF(Dados!$H$7=C$208,Dados!H119,IF(Dados!$I$7=C$208,Dados!I119,IF(Dados!$J$7=C$208,Dados!J119,IF(Dados!$K$7=C$208,Dados!K119)))))</f>
      </c>
      <c r="D119" s="21">
        <f>IF(C119="","",IF(Dados!$N$7=D$208,Dados!N119,IF(Dados!$O$7=D$208,Dados!O119,IF(Dados!$P$7=D$208,Dados!P119,IF(Dados!$Q$7=D$208,Dados!Q119)))))</f>
      </c>
      <c r="E119" s="21">
        <f>IF(D119="","",IF(Dados!$T$7=E$208,Dados!T119,IF(Dados!$U$7=E$208,Dados!U119,IF(Dados!$V$7=E$208,Dados!V119,IF(Dados!$W$7=E$208,Dados!W119)))))</f>
      </c>
      <c r="F119" s="21">
        <f>IF(E119="","",IF(Dados!$Z$7=F$208,Dados!Z119,IF(Dados!$AA$7=F$208,Dados!AA119,IF(Dados!$AB$7=F$208,Dados!AB119,IF(Dados!$AC$7=F$208,Dados!AC119)))))</f>
      </c>
      <c r="G119" s="21">
        <f>IF(F119="","",IF(Dados!$AF$7=G$208,Dados!AF119,IF(Dados!$AG$7=G$208,Dados!AG119,IF(Dados!$AH$7=G$208,Dados!AH119,IF(Dados!$AI$7=G$208,Dados!AI119)))))</f>
      </c>
      <c r="H119" s="25">
        <f>IF(G119="","",IF(Dados!$AL$7=H$208,Dados!AL119,IF(Dados!$AM$7=H$208,Dados!AM119,IF(Dados!$AN$7=H$208,Dados!AN119,IF(Dados!$AO$7=H$208,Dados!AO119)))))</f>
      </c>
      <c r="I119" s="21">
        <f>IF(H119="","",IF(Dados!$AR$7=I$208,Dados!AR119,IF(Dados!$AS$7=I$208,Dados!AS119,IF(Dados!$AT$7=I$208,Dados!AT119,IF(Dados!$AU$7=I$208,Dados!AU119)))))</f>
      </c>
      <c r="J119" s="21">
        <f>IF(I119="","",IF(Dados!$AX$7=J$208,Dados!AX119,IF(Dados!$AY$7=J$208,Dados!AY119,IF(Dados!$AZ$7=J$208,Dados!AZ119,IF(Dados!$BA$7=J$208,Dados!BA119)))))</f>
      </c>
      <c r="K119" s="21">
        <f>IF(J119="","",IF(Dados!$BD$7=K$208,Dados!BD119,IF(Dados!$BE$7=K$208,Dados!BE119,IF(Dados!$BF$7=K$208,Dados!BF119,IF(Dados!$BG$7=K$208,Dados!BG119)))))</f>
      </c>
      <c r="L119" s="21">
        <f>IF(K119="","",IF(Dados!$BJ$7=L$208,Dados!BJ119,IF(Dados!$BK$7=L$208,Dados!BK119,IF(Dados!$BL$7=L$208,Dados!BL119,IF(Dados!$BM$7=L$208,Dados!BM119)))))</f>
      </c>
      <c r="M119" s="21">
        <f>IF(L119="","",IF(Dados!$BP$7=M$208,Dados!BP119,IF(Dados!$BQ$7=M$208,Dados!BQ119,IF(Dados!$BR$7=M$208,Dados!BR119,IF(Dados!$BS$7=M$208,Dados!BS119)))))</f>
      </c>
      <c r="N119" s="21">
        <f>IF(M119="","",IF(Dados!$BV$7=N$208,Dados!BV119,IF(Dados!$BW$7=N$208,Dados!BW119,IF(Dados!$BX$7=N$208,Dados!BX119,IF(Dados!$BY$7=N$208,Dados!BY119)))))</f>
      </c>
      <c r="O119" s="21">
        <f>IF(N119="","",IF(Dados!$CB$7=O$208,Dados!CB119,IF(Dados!$CC$7=O$208,Dados!CC119,IF(Dados!$CD$7=O$208,Dados!CD119,IF(Dados!$CE$7=O$208,Dados!CE119)))))</f>
      </c>
      <c r="P119" s="21">
        <f>IF(O119="","",IF(Dados!$CH$7=P$208,Dados!CH119,IF(Dados!$CI$7=P$208,Dados!CI119,IF(Dados!$CJ$7=P$208,Dados!CJ119,IF(Dados!$CK$7=P$208,Dados!CK119)))))</f>
      </c>
      <c r="Q119" s="21">
        <f>IF(P119="","",IF(Dados!$CN$7=Q$208,Dados!CN119,IF(Dados!$CO$7=Q$208,Dados!CO119,IF(Dados!$CP$7=Q$208,Dados!CP119,IF(Dados!$CQ$7=Q$208,Dados!CQ119)))))</f>
      </c>
      <c r="R119" s="21">
        <f>IF(Q119="","",IF(Dados!$CT$7=R$208,Dados!CT119,IF(Dados!$CU$7=R$208,Dados!CU119,IF(Dados!$CV$7=R$208,Dados!CV119,IF(Dados!$CW$7=R$208,Dados!CW119)))))</f>
      </c>
      <c r="S119" s="21">
        <f>IF(R119="","",IF(Dados!$CZ$7=S$208,Dados!CZ119,IF(Dados!$DA$7=S$208,Dados!DA119,IF(Dados!$DB$7=S$208,Dados!DB119,IF(Dados!$DC$7=S$208,Dados!DC119)))))</f>
      </c>
      <c r="T119" s="21">
        <f>IF(S119="","",IF(Dados!$DF$7=T$208,Dados!DF119,IF(Dados!$DG$7=T$208,Dados!DG119,IF(Dados!$DH$7=T$208,Dados!DH119,IF(Dados!$DI$7=T$208,Dados!DI119)))))</f>
      </c>
      <c r="U119" s="21">
        <f>IF(T119="","",IF(Dados!$DL$7=U$208,Dados!DL119,IF(Dados!$DM$7=U$208,Dados!DM119,IF(Dados!$DN$7=U$208,Dados!DN119,IF(Dados!$DO$7=U$208,Dados!DO119)))))</f>
      </c>
      <c r="V119" s="22">
        <f>IF(A119="","",SUM(Dados!B119:DQ119)/20)</f>
      </c>
      <c r="W119" s="23">
        <f>IF(A119="","",SUM(B119:U119))</f>
        <v>0</v>
      </c>
      <c r="X119" s="24">
        <f>IF(A119="","",W119/V119)</f>
        <v>0</v>
      </c>
      <c r="Y119" s="22">
        <f>IF(A119="","",IF(X119&lt;5,"Nível 1",IF(X119&lt;10,"Nível 2",IF(X119&lt;16,"Nível 3",IF(X119&lt;19,"Nível 4",IF(X119&lt;21,"Nível 5",""))))))</f>
        <v>0</v>
      </c>
    </row>
    <row r="120" spans="1:25" ht="12.75">
      <c r="A120" s="20">
        <f>IF(Dados!A120=0,"",Dados!A120)</f>
      </c>
      <c r="B120" s="21">
        <f>IF(A120="","",IF(Dados!$B$7=B$208,Dados!B120,IF(Dados!$C$7=B$208,Dados!C120,IF(Dados!$D$7=B$208,Dados!D120,IF(Dados!$E$7=B$208,Dados!E120)))))</f>
      </c>
      <c r="C120" s="21">
        <f>IF(B120="","",IF(Dados!$H$7=C$208,Dados!H120,IF(Dados!$I$7=C$208,Dados!I120,IF(Dados!$J$7=C$208,Dados!J120,IF(Dados!$K$7=C$208,Dados!K120)))))</f>
      </c>
      <c r="D120" s="21">
        <f>IF(C120="","",IF(Dados!$N$7=D$208,Dados!N120,IF(Dados!$O$7=D$208,Dados!O120,IF(Dados!$P$7=D$208,Dados!P120,IF(Dados!$Q$7=D$208,Dados!Q120)))))</f>
      </c>
      <c r="E120" s="21">
        <f>IF(D120="","",IF(Dados!$T$7=E$208,Dados!T120,IF(Dados!$U$7=E$208,Dados!U120,IF(Dados!$V$7=E$208,Dados!V120,IF(Dados!$W$7=E$208,Dados!W120)))))</f>
      </c>
      <c r="F120" s="21">
        <f>IF(E120="","",IF(Dados!$Z$7=F$208,Dados!Z120,IF(Dados!$AA$7=F$208,Dados!AA120,IF(Dados!$AB$7=F$208,Dados!AB120,IF(Dados!$AC$7=F$208,Dados!AC120)))))</f>
      </c>
      <c r="G120" s="21">
        <f>IF(F120="","",IF(Dados!$AF$7=G$208,Dados!AF120,IF(Dados!$AG$7=G$208,Dados!AG120,IF(Dados!$AH$7=G$208,Dados!AH120,IF(Dados!$AI$7=G$208,Dados!AI120)))))</f>
      </c>
      <c r="H120" s="25">
        <f>IF(G120="","",IF(Dados!$AL$7=H$208,Dados!AL120,IF(Dados!$AM$7=H$208,Dados!AM120,IF(Dados!$AN$7=H$208,Dados!AN120,IF(Dados!$AO$7=H$208,Dados!AO120)))))</f>
      </c>
      <c r="I120" s="21">
        <f>IF(H120="","",IF(Dados!$AR$7=I$208,Dados!AR120,IF(Dados!$AS$7=I$208,Dados!AS120,IF(Dados!$AT$7=I$208,Dados!AT120,IF(Dados!$AU$7=I$208,Dados!AU120)))))</f>
      </c>
      <c r="J120" s="21">
        <f>IF(I120="","",IF(Dados!$AX$7=J$208,Dados!AX120,IF(Dados!$AY$7=J$208,Dados!AY120,IF(Dados!$AZ$7=J$208,Dados!AZ120,IF(Dados!$BA$7=J$208,Dados!BA120)))))</f>
      </c>
      <c r="K120" s="21">
        <f>IF(J120="","",IF(Dados!$BD$7=K$208,Dados!BD120,IF(Dados!$BE$7=K$208,Dados!BE120,IF(Dados!$BF$7=K$208,Dados!BF120,IF(Dados!$BG$7=K$208,Dados!BG120)))))</f>
      </c>
      <c r="L120" s="21">
        <f>IF(K120="","",IF(Dados!$BJ$7=L$208,Dados!BJ120,IF(Dados!$BK$7=L$208,Dados!BK120,IF(Dados!$BL$7=L$208,Dados!BL120,IF(Dados!$BM$7=L$208,Dados!BM120)))))</f>
      </c>
      <c r="M120" s="21">
        <f>IF(L120="","",IF(Dados!$BP$7=M$208,Dados!BP120,IF(Dados!$BQ$7=M$208,Dados!BQ120,IF(Dados!$BR$7=M$208,Dados!BR120,IF(Dados!$BS$7=M$208,Dados!BS120)))))</f>
      </c>
      <c r="N120" s="21">
        <f>IF(M120="","",IF(Dados!$BV$7=N$208,Dados!BV120,IF(Dados!$BW$7=N$208,Dados!BW120,IF(Dados!$BX$7=N$208,Dados!BX120,IF(Dados!$BY$7=N$208,Dados!BY120)))))</f>
      </c>
      <c r="O120" s="21">
        <f>IF(N120="","",IF(Dados!$CB$7=O$208,Dados!CB120,IF(Dados!$CC$7=O$208,Dados!CC120,IF(Dados!$CD$7=O$208,Dados!CD120,IF(Dados!$CE$7=O$208,Dados!CE120)))))</f>
      </c>
      <c r="P120" s="21">
        <f>IF(O120="","",IF(Dados!$CH$7=P$208,Dados!CH120,IF(Dados!$CI$7=P$208,Dados!CI120,IF(Dados!$CJ$7=P$208,Dados!CJ120,IF(Dados!$CK$7=P$208,Dados!CK120)))))</f>
      </c>
      <c r="Q120" s="21">
        <f>IF(P120="","",IF(Dados!$CN$7=Q$208,Dados!CN120,IF(Dados!$CO$7=Q$208,Dados!CO120,IF(Dados!$CP$7=Q$208,Dados!CP120,IF(Dados!$CQ$7=Q$208,Dados!CQ120)))))</f>
      </c>
      <c r="R120" s="21">
        <f>IF(Q120="","",IF(Dados!$CT$7=R$208,Dados!CT120,IF(Dados!$CU$7=R$208,Dados!CU120,IF(Dados!$CV$7=R$208,Dados!CV120,IF(Dados!$CW$7=R$208,Dados!CW120)))))</f>
      </c>
      <c r="S120" s="21">
        <f>IF(R120="","",IF(Dados!$CZ$7=S$208,Dados!CZ120,IF(Dados!$DA$7=S$208,Dados!DA120,IF(Dados!$DB$7=S$208,Dados!DB120,IF(Dados!$DC$7=S$208,Dados!DC120)))))</f>
      </c>
      <c r="T120" s="21">
        <f>IF(S120="","",IF(Dados!$DF$7=T$208,Dados!DF120,IF(Dados!$DG$7=T$208,Dados!DG120,IF(Dados!$DH$7=T$208,Dados!DH120,IF(Dados!$DI$7=T$208,Dados!DI120)))))</f>
      </c>
      <c r="U120" s="21">
        <f>IF(T120="","",IF(Dados!$DL$7=U$208,Dados!DL120,IF(Dados!$DM$7=U$208,Dados!DM120,IF(Dados!$DN$7=U$208,Dados!DN120,IF(Dados!$DO$7=U$208,Dados!DO120)))))</f>
      </c>
      <c r="V120" s="22">
        <f>IF(A120="","",SUM(Dados!B120:DQ120)/20)</f>
      </c>
      <c r="W120" s="23">
        <f>IF(A120="","",SUM(B120:U120))</f>
        <v>0</v>
      </c>
      <c r="X120" s="24">
        <f>IF(A120="","",W120/V120)</f>
        <v>0</v>
      </c>
      <c r="Y120" s="22">
        <f>IF(A120="","",IF(X120&lt;5,"Nível 1",IF(X120&lt;10,"Nível 2",IF(X120&lt;16,"Nível 3",IF(X120&lt;19,"Nível 4",IF(X120&lt;21,"Nível 5",""))))))</f>
        <v>0</v>
      </c>
    </row>
    <row r="121" spans="1:25" ht="12.75">
      <c r="A121" s="20">
        <f>IF(Dados!A121=0,"",Dados!A121)</f>
      </c>
      <c r="B121" s="21">
        <f>IF(A121="","",IF(Dados!$B$7=B$208,Dados!B121,IF(Dados!$C$7=B$208,Dados!C121,IF(Dados!$D$7=B$208,Dados!D121,IF(Dados!$E$7=B$208,Dados!E121)))))</f>
      </c>
      <c r="C121" s="21">
        <f>IF(B121="","",IF(Dados!$H$7=C$208,Dados!H121,IF(Dados!$I$7=C$208,Dados!I121,IF(Dados!$J$7=C$208,Dados!J121,IF(Dados!$K$7=C$208,Dados!K121)))))</f>
      </c>
      <c r="D121" s="21">
        <f>IF(C121="","",IF(Dados!$N$7=D$208,Dados!N121,IF(Dados!$O$7=D$208,Dados!O121,IF(Dados!$P$7=D$208,Dados!P121,IF(Dados!$Q$7=D$208,Dados!Q121)))))</f>
      </c>
      <c r="E121" s="21">
        <f>IF(D121="","",IF(Dados!$T$7=E$208,Dados!T121,IF(Dados!$U$7=E$208,Dados!U121,IF(Dados!$V$7=E$208,Dados!V121,IF(Dados!$W$7=E$208,Dados!W121)))))</f>
      </c>
      <c r="F121" s="21">
        <f>IF(E121="","",IF(Dados!$Z$7=F$208,Dados!Z121,IF(Dados!$AA$7=F$208,Dados!AA121,IF(Dados!$AB$7=F$208,Dados!AB121,IF(Dados!$AC$7=F$208,Dados!AC121)))))</f>
      </c>
      <c r="G121" s="21">
        <f>IF(F121="","",IF(Dados!$AF$7=G$208,Dados!AF121,IF(Dados!$AG$7=G$208,Dados!AG121,IF(Dados!$AH$7=G$208,Dados!AH121,IF(Dados!$AI$7=G$208,Dados!AI121)))))</f>
      </c>
      <c r="H121" s="25">
        <f>IF(G121="","",IF(Dados!$AL$7=H$208,Dados!AL121,IF(Dados!$AM$7=H$208,Dados!AM121,IF(Dados!$AN$7=H$208,Dados!AN121,IF(Dados!$AO$7=H$208,Dados!AO121)))))</f>
      </c>
      <c r="I121" s="21">
        <f>IF(H121="","",IF(Dados!$AR$7=I$208,Dados!AR121,IF(Dados!$AS$7=I$208,Dados!AS121,IF(Dados!$AT$7=I$208,Dados!AT121,IF(Dados!$AU$7=I$208,Dados!AU121)))))</f>
      </c>
      <c r="J121" s="21">
        <f>IF(I121="","",IF(Dados!$AX$7=J$208,Dados!AX121,IF(Dados!$AY$7=J$208,Dados!AY121,IF(Dados!$AZ$7=J$208,Dados!AZ121,IF(Dados!$BA$7=J$208,Dados!BA121)))))</f>
      </c>
      <c r="K121" s="21">
        <f>IF(J121="","",IF(Dados!$BD$7=K$208,Dados!BD121,IF(Dados!$BE$7=K$208,Dados!BE121,IF(Dados!$BF$7=K$208,Dados!BF121,IF(Dados!$BG$7=K$208,Dados!BG121)))))</f>
      </c>
      <c r="L121" s="21">
        <f>IF(K121="","",IF(Dados!$BJ$7=L$208,Dados!BJ121,IF(Dados!$BK$7=L$208,Dados!BK121,IF(Dados!$BL$7=L$208,Dados!BL121,IF(Dados!$BM$7=L$208,Dados!BM121)))))</f>
      </c>
      <c r="M121" s="21">
        <f>IF(L121="","",IF(Dados!$BP$7=M$208,Dados!BP121,IF(Dados!$BQ$7=M$208,Dados!BQ121,IF(Dados!$BR$7=M$208,Dados!BR121,IF(Dados!$BS$7=M$208,Dados!BS121)))))</f>
      </c>
      <c r="N121" s="21">
        <f>IF(M121="","",IF(Dados!$BV$7=N$208,Dados!BV121,IF(Dados!$BW$7=N$208,Dados!BW121,IF(Dados!$BX$7=N$208,Dados!BX121,IF(Dados!$BY$7=N$208,Dados!BY121)))))</f>
      </c>
      <c r="O121" s="21">
        <f>IF(N121="","",IF(Dados!$CB$7=O$208,Dados!CB121,IF(Dados!$CC$7=O$208,Dados!CC121,IF(Dados!$CD$7=O$208,Dados!CD121,IF(Dados!$CE$7=O$208,Dados!CE121)))))</f>
      </c>
      <c r="P121" s="21">
        <f>IF(O121="","",IF(Dados!$CH$7=P$208,Dados!CH121,IF(Dados!$CI$7=P$208,Dados!CI121,IF(Dados!$CJ$7=P$208,Dados!CJ121,IF(Dados!$CK$7=P$208,Dados!CK121)))))</f>
      </c>
      <c r="Q121" s="21">
        <f>IF(P121="","",IF(Dados!$CN$7=Q$208,Dados!CN121,IF(Dados!$CO$7=Q$208,Dados!CO121,IF(Dados!$CP$7=Q$208,Dados!CP121,IF(Dados!$CQ$7=Q$208,Dados!CQ121)))))</f>
      </c>
      <c r="R121" s="21">
        <f>IF(Q121="","",IF(Dados!$CT$7=R$208,Dados!CT121,IF(Dados!$CU$7=R$208,Dados!CU121,IF(Dados!$CV$7=R$208,Dados!CV121,IF(Dados!$CW$7=R$208,Dados!CW121)))))</f>
      </c>
      <c r="S121" s="21">
        <f>IF(R121="","",IF(Dados!$CZ$7=S$208,Dados!CZ121,IF(Dados!$DA$7=S$208,Dados!DA121,IF(Dados!$DB$7=S$208,Dados!DB121,IF(Dados!$DC$7=S$208,Dados!DC121)))))</f>
      </c>
      <c r="T121" s="21">
        <f>IF(S121="","",IF(Dados!$DF$7=T$208,Dados!DF121,IF(Dados!$DG$7=T$208,Dados!DG121,IF(Dados!$DH$7=T$208,Dados!DH121,IF(Dados!$DI$7=T$208,Dados!DI121)))))</f>
      </c>
      <c r="U121" s="21">
        <f>IF(T121="","",IF(Dados!$DL$7=U$208,Dados!DL121,IF(Dados!$DM$7=U$208,Dados!DM121,IF(Dados!$DN$7=U$208,Dados!DN121,IF(Dados!$DO$7=U$208,Dados!DO121)))))</f>
      </c>
      <c r="V121" s="22">
        <f>IF(A121="","",SUM(Dados!B121:DQ121)/20)</f>
      </c>
      <c r="W121" s="23">
        <f>IF(A121="","",SUM(B121:U121))</f>
        <v>0</v>
      </c>
      <c r="X121" s="24">
        <f>IF(A121="","",W121/V121)</f>
        <v>0</v>
      </c>
      <c r="Y121" s="22">
        <f>IF(A121="","",IF(X121&lt;5,"Nível 1",IF(X121&lt;10,"Nível 2",IF(X121&lt;16,"Nível 3",IF(X121&lt;19,"Nível 4",IF(X121&lt;21,"Nível 5",""))))))</f>
        <v>0</v>
      </c>
    </row>
    <row r="122" spans="1:25" ht="12.75">
      <c r="A122" s="20">
        <f>IF(Dados!A122=0,"",Dados!A122)</f>
      </c>
      <c r="B122" s="21">
        <f>IF(A122="","",IF(Dados!$B$7=B$208,Dados!B122,IF(Dados!$C$7=B$208,Dados!C122,IF(Dados!$D$7=B$208,Dados!D122,IF(Dados!$E$7=B$208,Dados!E122)))))</f>
      </c>
      <c r="C122" s="21">
        <f>IF(B122="","",IF(Dados!$H$7=C$208,Dados!H122,IF(Dados!$I$7=C$208,Dados!I122,IF(Dados!$J$7=C$208,Dados!J122,IF(Dados!$K$7=C$208,Dados!K122)))))</f>
      </c>
      <c r="D122" s="21">
        <f>IF(C122="","",IF(Dados!$N$7=D$208,Dados!N122,IF(Dados!$O$7=D$208,Dados!O122,IF(Dados!$P$7=D$208,Dados!P122,IF(Dados!$Q$7=D$208,Dados!Q122)))))</f>
      </c>
      <c r="E122" s="21">
        <f>IF(D122="","",IF(Dados!$T$7=E$208,Dados!T122,IF(Dados!$U$7=E$208,Dados!U122,IF(Dados!$V$7=E$208,Dados!V122,IF(Dados!$W$7=E$208,Dados!W122)))))</f>
      </c>
      <c r="F122" s="21">
        <f>IF(E122="","",IF(Dados!$Z$7=F$208,Dados!Z122,IF(Dados!$AA$7=F$208,Dados!AA122,IF(Dados!$AB$7=F$208,Dados!AB122,IF(Dados!$AC$7=F$208,Dados!AC122)))))</f>
      </c>
      <c r="G122" s="21">
        <f>IF(F122="","",IF(Dados!$AF$7=G$208,Dados!AF122,IF(Dados!$AG$7=G$208,Dados!AG122,IF(Dados!$AH$7=G$208,Dados!AH122,IF(Dados!$AI$7=G$208,Dados!AI122)))))</f>
      </c>
      <c r="H122" s="25">
        <f>IF(G122="","",IF(Dados!$AL$7=H$208,Dados!AL122,IF(Dados!$AM$7=H$208,Dados!AM122,IF(Dados!$AN$7=H$208,Dados!AN122,IF(Dados!$AO$7=H$208,Dados!AO122)))))</f>
      </c>
      <c r="I122" s="21">
        <f>IF(H122="","",IF(Dados!$AR$7=I$208,Dados!AR122,IF(Dados!$AS$7=I$208,Dados!AS122,IF(Dados!$AT$7=I$208,Dados!AT122,IF(Dados!$AU$7=I$208,Dados!AU122)))))</f>
      </c>
      <c r="J122" s="21">
        <f>IF(I122="","",IF(Dados!$AX$7=J$208,Dados!AX122,IF(Dados!$AY$7=J$208,Dados!AY122,IF(Dados!$AZ$7=J$208,Dados!AZ122,IF(Dados!$BA$7=J$208,Dados!BA122)))))</f>
      </c>
      <c r="K122" s="21">
        <f>IF(J122="","",IF(Dados!$BD$7=K$208,Dados!BD122,IF(Dados!$BE$7=K$208,Dados!BE122,IF(Dados!$BF$7=K$208,Dados!BF122,IF(Dados!$BG$7=K$208,Dados!BG122)))))</f>
      </c>
      <c r="L122" s="21">
        <f>IF(K122="","",IF(Dados!$BJ$7=L$208,Dados!BJ122,IF(Dados!$BK$7=L$208,Dados!BK122,IF(Dados!$BL$7=L$208,Dados!BL122,IF(Dados!$BM$7=L$208,Dados!BM122)))))</f>
      </c>
      <c r="M122" s="21">
        <f>IF(L122="","",IF(Dados!$BP$7=M$208,Dados!BP122,IF(Dados!$BQ$7=M$208,Dados!BQ122,IF(Dados!$BR$7=M$208,Dados!BR122,IF(Dados!$BS$7=M$208,Dados!BS122)))))</f>
      </c>
      <c r="N122" s="21">
        <f>IF(M122="","",IF(Dados!$BV$7=N$208,Dados!BV122,IF(Dados!$BW$7=N$208,Dados!BW122,IF(Dados!$BX$7=N$208,Dados!BX122,IF(Dados!$BY$7=N$208,Dados!BY122)))))</f>
      </c>
      <c r="O122" s="21">
        <f>IF(N122="","",IF(Dados!$CB$7=O$208,Dados!CB122,IF(Dados!$CC$7=O$208,Dados!CC122,IF(Dados!$CD$7=O$208,Dados!CD122,IF(Dados!$CE$7=O$208,Dados!CE122)))))</f>
      </c>
      <c r="P122" s="21">
        <f>IF(O122="","",IF(Dados!$CH$7=P$208,Dados!CH122,IF(Dados!$CI$7=P$208,Dados!CI122,IF(Dados!$CJ$7=P$208,Dados!CJ122,IF(Dados!$CK$7=P$208,Dados!CK122)))))</f>
      </c>
      <c r="Q122" s="21">
        <f>IF(P122="","",IF(Dados!$CN$7=Q$208,Dados!CN122,IF(Dados!$CO$7=Q$208,Dados!CO122,IF(Dados!$CP$7=Q$208,Dados!CP122,IF(Dados!$CQ$7=Q$208,Dados!CQ122)))))</f>
      </c>
      <c r="R122" s="21">
        <f>IF(Q122="","",IF(Dados!$CT$7=R$208,Dados!CT122,IF(Dados!$CU$7=R$208,Dados!CU122,IF(Dados!$CV$7=R$208,Dados!CV122,IF(Dados!$CW$7=R$208,Dados!CW122)))))</f>
      </c>
      <c r="S122" s="21">
        <f>IF(R122="","",IF(Dados!$CZ$7=S$208,Dados!CZ122,IF(Dados!$DA$7=S$208,Dados!DA122,IF(Dados!$DB$7=S$208,Dados!DB122,IF(Dados!$DC$7=S$208,Dados!DC122)))))</f>
      </c>
      <c r="T122" s="21">
        <f>IF(S122="","",IF(Dados!$DF$7=T$208,Dados!DF122,IF(Dados!$DG$7=T$208,Dados!DG122,IF(Dados!$DH$7=T$208,Dados!DH122,IF(Dados!$DI$7=T$208,Dados!DI122)))))</f>
      </c>
      <c r="U122" s="21">
        <f>IF(T122="","",IF(Dados!$DL$7=U$208,Dados!DL122,IF(Dados!$DM$7=U$208,Dados!DM122,IF(Dados!$DN$7=U$208,Dados!DN122,IF(Dados!$DO$7=U$208,Dados!DO122)))))</f>
      </c>
      <c r="V122" s="22">
        <f>IF(A122="","",SUM(Dados!B122:DQ122)/20)</f>
      </c>
      <c r="W122" s="23">
        <f>IF(A122="","",SUM(B122:U122))</f>
        <v>0</v>
      </c>
      <c r="X122" s="24">
        <f>IF(A122="","",W122/V122)</f>
        <v>0</v>
      </c>
      <c r="Y122" s="22">
        <f>IF(A122="","",IF(X122&lt;5,"Nível 1",IF(X122&lt;10,"Nível 2",IF(X122&lt;16,"Nível 3",IF(X122&lt;19,"Nível 4",IF(X122&lt;21,"Nível 5",""))))))</f>
        <v>0</v>
      </c>
    </row>
    <row r="123" spans="1:25" ht="12.75">
      <c r="A123" s="20">
        <f>IF(Dados!A123=0,"",Dados!A123)</f>
      </c>
      <c r="B123" s="21">
        <f>IF(A123="","",IF(Dados!$B$7=B$208,Dados!B123,IF(Dados!$C$7=B$208,Dados!C123,IF(Dados!$D$7=B$208,Dados!D123,IF(Dados!$E$7=B$208,Dados!E123)))))</f>
      </c>
      <c r="C123" s="21">
        <f>IF(B123="","",IF(Dados!$H$7=C$208,Dados!H123,IF(Dados!$I$7=C$208,Dados!I123,IF(Dados!$J$7=C$208,Dados!J123,IF(Dados!$K$7=C$208,Dados!K123)))))</f>
      </c>
      <c r="D123" s="21">
        <f>IF(C123="","",IF(Dados!$N$7=D$208,Dados!N123,IF(Dados!$O$7=D$208,Dados!O123,IF(Dados!$P$7=D$208,Dados!P123,IF(Dados!$Q$7=D$208,Dados!Q123)))))</f>
      </c>
      <c r="E123" s="21">
        <f>IF(D123="","",IF(Dados!$T$7=E$208,Dados!T123,IF(Dados!$U$7=E$208,Dados!U123,IF(Dados!$V$7=E$208,Dados!V123,IF(Dados!$W$7=E$208,Dados!W123)))))</f>
      </c>
      <c r="F123" s="21">
        <f>IF(E123="","",IF(Dados!$Z$7=F$208,Dados!Z123,IF(Dados!$AA$7=F$208,Dados!AA123,IF(Dados!$AB$7=F$208,Dados!AB123,IF(Dados!$AC$7=F$208,Dados!AC123)))))</f>
      </c>
      <c r="G123" s="21">
        <f>IF(F123="","",IF(Dados!$AF$7=G$208,Dados!AF123,IF(Dados!$AG$7=G$208,Dados!AG123,IF(Dados!$AH$7=G$208,Dados!AH123,IF(Dados!$AI$7=G$208,Dados!AI123)))))</f>
      </c>
      <c r="H123" s="25">
        <f>IF(G123="","",IF(Dados!$AL$7=H$208,Dados!AL123,IF(Dados!$AM$7=H$208,Dados!AM123,IF(Dados!$AN$7=H$208,Dados!AN123,IF(Dados!$AO$7=H$208,Dados!AO123)))))</f>
      </c>
      <c r="I123" s="21">
        <f>IF(H123="","",IF(Dados!$AR$7=I$208,Dados!AR123,IF(Dados!$AS$7=I$208,Dados!AS123,IF(Dados!$AT$7=I$208,Dados!AT123,IF(Dados!$AU$7=I$208,Dados!AU123)))))</f>
      </c>
      <c r="J123" s="21">
        <f>IF(I123="","",IF(Dados!$AX$7=J$208,Dados!AX123,IF(Dados!$AY$7=J$208,Dados!AY123,IF(Dados!$AZ$7=J$208,Dados!AZ123,IF(Dados!$BA$7=J$208,Dados!BA123)))))</f>
      </c>
      <c r="K123" s="21">
        <f>IF(J123="","",IF(Dados!$BD$7=K$208,Dados!BD123,IF(Dados!$BE$7=K$208,Dados!BE123,IF(Dados!$BF$7=K$208,Dados!BF123,IF(Dados!$BG$7=K$208,Dados!BG123)))))</f>
      </c>
      <c r="L123" s="21">
        <f>IF(K123="","",IF(Dados!$BJ$7=L$208,Dados!BJ123,IF(Dados!$BK$7=L$208,Dados!BK123,IF(Dados!$BL$7=L$208,Dados!BL123,IF(Dados!$BM$7=L$208,Dados!BM123)))))</f>
      </c>
      <c r="M123" s="21">
        <f>IF(L123="","",IF(Dados!$BP$7=M$208,Dados!BP123,IF(Dados!$BQ$7=M$208,Dados!BQ123,IF(Dados!$BR$7=M$208,Dados!BR123,IF(Dados!$BS$7=M$208,Dados!BS123)))))</f>
      </c>
      <c r="N123" s="21">
        <f>IF(M123="","",IF(Dados!$BV$7=N$208,Dados!BV123,IF(Dados!$BW$7=N$208,Dados!BW123,IF(Dados!$BX$7=N$208,Dados!BX123,IF(Dados!$BY$7=N$208,Dados!BY123)))))</f>
      </c>
      <c r="O123" s="21">
        <f>IF(N123="","",IF(Dados!$CB$7=O$208,Dados!CB123,IF(Dados!$CC$7=O$208,Dados!CC123,IF(Dados!$CD$7=O$208,Dados!CD123,IF(Dados!$CE$7=O$208,Dados!CE123)))))</f>
      </c>
      <c r="P123" s="21">
        <f>IF(O123="","",IF(Dados!$CH$7=P$208,Dados!CH123,IF(Dados!$CI$7=P$208,Dados!CI123,IF(Dados!$CJ$7=P$208,Dados!CJ123,IF(Dados!$CK$7=P$208,Dados!CK123)))))</f>
      </c>
      <c r="Q123" s="21">
        <f>IF(P123="","",IF(Dados!$CN$7=Q$208,Dados!CN123,IF(Dados!$CO$7=Q$208,Dados!CO123,IF(Dados!$CP$7=Q$208,Dados!CP123,IF(Dados!$CQ$7=Q$208,Dados!CQ123)))))</f>
      </c>
      <c r="R123" s="21">
        <f>IF(Q123="","",IF(Dados!$CT$7=R$208,Dados!CT123,IF(Dados!$CU$7=R$208,Dados!CU123,IF(Dados!$CV$7=R$208,Dados!CV123,IF(Dados!$CW$7=R$208,Dados!CW123)))))</f>
      </c>
      <c r="S123" s="21">
        <f>IF(R123="","",IF(Dados!$CZ$7=S$208,Dados!CZ123,IF(Dados!$DA$7=S$208,Dados!DA123,IF(Dados!$DB$7=S$208,Dados!DB123,IF(Dados!$DC$7=S$208,Dados!DC123)))))</f>
      </c>
      <c r="T123" s="21">
        <f>IF(S123="","",IF(Dados!$DF$7=T$208,Dados!DF123,IF(Dados!$DG$7=T$208,Dados!DG123,IF(Dados!$DH$7=T$208,Dados!DH123,IF(Dados!$DI$7=T$208,Dados!DI123)))))</f>
      </c>
      <c r="U123" s="21">
        <f>IF(T123="","",IF(Dados!$DL$7=U$208,Dados!DL123,IF(Dados!$DM$7=U$208,Dados!DM123,IF(Dados!$DN$7=U$208,Dados!DN123,IF(Dados!$DO$7=U$208,Dados!DO123)))))</f>
      </c>
      <c r="V123" s="22">
        <f>IF(A123="","",SUM(Dados!B123:DQ123)/20)</f>
      </c>
      <c r="W123" s="23">
        <f>IF(A123="","",SUM(B123:U123))</f>
        <v>0</v>
      </c>
      <c r="X123" s="24">
        <f>IF(A123="","",W123/V123)</f>
        <v>0</v>
      </c>
      <c r="Y123" s="22">
        <f>IF(A123="","",IF(X123&lt;5,"Nível 1",IF(X123&lt;10,"Nível 2",IF(X123&lt;16,"Nível 3",IF(X123&lt;19,"Nível 4",IF(X123&lt;21,"Nível 5",""))))))</f>
        <v>0</v>
      </c>
    </row>
    <row r="124" spans="1:25" ht="12.75">
      <c r="A124" s="20">
        <f>IF(Dados!A124=0,"",Dados!A124)</f>
      </c>
      <c r="B124" s="21">
        <f>IF(A124="","",IF(Dados!$B$7=B$208,Dados!B124,IF(Dados!$C$7=B$208,Dados!C124,IF(Dados!$D$7=B$208,Dados!D124,IF(Dados!$E$7=B$208,Dados!E124)))))</f>
      </c>
      <c r="C124" s="21">
        <f>IF(B124="","",IF(Dados!$H$7=C$208,Dados!H124,IF(Dados!$I$7=C$208,Dados!I124,IF(Dados!$J$7=C$208,Dados!J124,IF(Dados!$K$7=C$208,Dados!K124)))))</f>
      </c>
      <c r="D124" s="21">
        <f>IF(C124="","",IF(Dados!$N$7=D$208,Dados!N124,IF(Dados!$O$7=D$208,Dados!O124,IF(Dados!$P$7=D$208,Dados!P124,IF(Dados!$Q$7=D$208,Dados!Q124)))))</f>
      </c>
      <c r="E124" s="21">
        <f>IF(D124="","",IF(Dados!$T$7=E$208,Dados!T124,IF(Dados!$U$7=E$208,Dados!U124,IF(Dados!$V$7=E$208,Dados!V124,IF(Dados!$W$7=E$208,Dados!W124)))))</f>
      </c>
      <c r="F124" s="21">
        <f>IF(E124="","",IF(Dados!$Z$7=F$208,Dados!Z124,IF(Dados!$AA$7=F$208,Dados!AA124,IF(Dados!$AB$7=F$208,Dados!AB124,IF(Dados!$AC$7=F$208,Dados!AC124)))))</f>
      </c>
      <c r="G124" s="21">
        <f>IF(F124="","",IF(Dados!$AF$7=G$208,Dados!AF124,IF(Dados!$AG$7=G$208,Dados!AG124,IF(Dados!$AH$7=G$208,Dados!AH124,IF(Dados!$AI$7=G$208,Dados!AI124)))))</f>
      </c>
      <c r="H124" s="25">
        <f>IF(G124="","",IF(Dados!$AL$7=H$208,Dados!AL124,IF(Dados!$AM$7=H$208,Dados!AM124,IF(Dados!$AN$7=H$208,Dados!AN124,IF(Dados!$AO$7=H$208,Dados!AO124)))))</f>
      </c>
      <c r="I124" s="21">
        <f>IF(H124="","",IF(Dados!$AR$7=I$208,Dados!AR124,IF(Dados!$AS$7=I$208,Dados!AS124,IF(Dados!$AT$7=I$208,Dados!AT124,IF(Dados!$AU$7=I$208,Dados!AU124)))))</f>
      </c>
      <c r="J124" s="21">
        <f>IF(I124="","",IF(Dados!$AX$7=J$208,Dados!AX124,IF(Dados!$AY$7=J$208,Dados!AY124,IF(Dados!$AZ$7=J$208,Dados!AZ124,IF(Dados!$BA$7=J$208,Dados!BA124)))))</f>
      </c>
      <c r="K124" s="21">
        <f>IF(J124="","",IF(Dados!$BD$7=K$208,Dados!BD124,IF(Dados!$BE$7=K$208,Dados!BE124,IF(Dados!$BF$7=K$208,Dados!BF124,IF(Dados!$BG$7=K$208,Dados!BG124)))))</f>
      </c>
      <c r="L124" s="21">
        <f>IF(K124="","",IF(Dados!$BJ$7=L$208,Dados!BJ124,IF(Dados!$BK$7=L$208,Dados!BK124,IF(Dados!$BL$7=L$208,Dados!BL124,IF(Dados!$BM$7=L$208,Dados!BM124)))))</f>
      </c>
      <c r="M124" s="21">
        <f>IF(L124="","",IF(Dados!$BP$7=M$208,Dados!BP124,IF(Dados!$BQ$7=M$208,Dados!BQ124,IF(Dados!$BR$7=M$208,Dados!BR124,IF(Dados!$BS$7=M$208,Dados!BS124)))))</f>
      </c>
      <c r="N124" s="21">
        <f>IF(M124="","",IF(Dados!$BV$7=N$208,Dados!BV124,IF(Dados!$BW$7=N$208,Dados!BW124,IF(Dados!$BX$7=N$208,Dados!BX124,IF(Dados!$BY$7=N$208,Dados!BY124)))))</f>
      </c>
      <c r="O124" s="21">
        <f>IF(N124="","",IF(Dados!$CB$7=O$208,Dados!CB124,IF(Dados!$CC$7=O$208,Dados!CC124,IF(Dados!$CD$7=O$208,Dados!CD124,IF(Dados!$CE$7=O$208,Dados!CE124)))))</f>
      </c>
      <c r="P124" s="21">
        <f>IF(O124="","",IF(Dados!$CH$7=P$208,Dados!CH124,IF(Dados!$CI$7=P$208,Dados!CI124,IF(Dados!$CJ$7=P$208,Dados!CJ124,IF(Dados!$CK$7=P$208,Dados!CK124)))))</f>
      </c>
      <c r="Q124" s="21">
        <f>IF(P124="","",IF(Dados!$CN$7=Q$208,Dados!CN124,IF(Dados!$CO$7=Q$208,Dados!CO124,IF(Dados!$CP$7=Q$208,Dados!CP124,IF(Dados!$CQ$7=Q$208,Dados!CQ124)))))</f>
      </c>
      <c r="R124" s="21">
        <f>IF(Q124="","",IF(Dados!$CT$7=R$208,Dados!CT124,IF(Dados!$CU$7=R$208,Dados!CU124,IF(Dados!$CV$7=R$208,Dados!CV124,IF(Dados!$CW$7=R$208,Dados!CW124)))))</f>
      </c>
      <c r="S124" s="21">
        <f>IF(R124="","",IF(Dados!$CZ$7=S$208,Dados!CZ124,IF(Dados!$DA$7=S$208,Dados!DA124,IF(Dados!$DB$7=S$208,Dados!DB124,IF(Dados!$DC$7=S$208,Dados!DC124)))))</f>
      </c>
      <c r="T124" s="21">
        <f>IF(S124="","",IF(Dados!$DF$7=T$208,Dados!DF124,IF(Dados!$DG$7=T$208,Dados!DG124,IF(Dados!$DH$7=T$208,Dados!DH124,IF(Dados!$DI$7=T$208,Dados!DI124)))))</f>
      </c>
      <c r="U124" s="21">
        <f>IF(T124="","",IF(Dados!$DL$7=U$208,Dados!DL124,IF(Dados!$DM$7=U$208,Dados!DM124,IF(Dados!$DN$7=U$208,Dados!DN124,IF(Dados!$DO$7=U$208,Dados!DO124)))))</f>
      </c>
      <c r="V124" s="22">
        <f>IF(A124="","",SUM(Dados!B124:DQ124)/20)</f>
      </c>
      <c r="W124" s="23">
        <f>IF(A124="","",SUM(B124:U124))</f>
        <v>0</v>
      </c>
      <c r="X124" s="24">
        <f>IF(A124="","",W124/V124)</f>
        <v>0</v>
      </c>
      <c r="Y124" s="22">
        <f>IF(A124="","",IF(X124&lt;5,"Nível 1",IF(X124&lt;10,"Nível 2",IF(X124&lt;16,"Nível 3",IF(X124&lt;19,"Nível 4",IF(X124&lt;21,"Nível 5",""))))))</f>
        <v>0</v>
      </c>
    </row>
    <row r="125" spans="1:25" ht="12.75">
      <c r="A125" s="20">
        <f>IF(Dados!A125=0,"",Dados!A125)</f>
      </c>
      <c r="B125" s="21">
        <f>IF(A125="","",IF(Dados!$B$7=B$208,Dados!B125,IF(Dados!$C$7=B$208,Dados!C125,IF(Dados!$D$7=B$208,Dados!D125,IF(Dados!$E$7=B$208,Dados!E125)))))</f>
      </c>
      <c r="C125" s="21">
        <f>IF(B125="","",IF(Dados!$H$7=C$208,Dados!H125,IF(Dados!$I$7=C$208,Dados!I125,IF(Dados!$J$7=C$208,Dados!J125,IF(Dados!$K$7=C$208,Dados!K125)))))</f>
      </c>
      <c r="D125" s="21">
        <f>IF(C125="","",IF(Dados!$N$7=D$208,Dados!N125,IF(Dados!$O$7=D$208,Dados!O125,IF(Dados!$P$7=D$208,Dados!P125,IF(Dados!$Q$7=D$208,Dados!Q125)))))</f>
      </c>
      <c r="E125" s="21">
        <f>IF(D125="","",IF(Dados!$T$7=E$208,Dados!T125,IF(Dados!$U$7=E$208,Dados!U125,IF(Dados!$V$7=E$208,Dados!V125,IF(Dados!$W$7=E$208,Dados!W125)))))</f>
      </c>
      <c r="F125" s="21">
        <f>IF(E125="","",IF(Dados!$Z$7=F$208,Dados!Z125,IF(Dados!$AA$7=F$208,Dados!AA125,IF(Dados!$AB$7=F$208,Dados!AB125,IF(Dados!$AC$7=F$208,Dados!AC125)))))</f>
      </c>
      <c r="G125" s="21">
        <f>IF(F125="","",IF(Dados!$AF$7=G$208,Dados!AF125,IF(Dados!$AG$7=G$208,Dados!AG125,IF(Dados!$AH$7=G$208,Dados!AH125,IF(Dados!$AI$7=G$208,Dados!AI125)))))</f>
      </c>
      <c r="H125" s="25">
        <f>IF(G125="","",IF(Dados!$AL$7=H$208,Dados!AL125,IF(Dados!$AM$7=H$208,Dados!AM125,IF(Dados!$AN$7=H$208,Dados!AN125,IF(Dados!$AO$7=H$208,Dados!AO125)))))</f>
      </c>
      <c r="I125" s="21">
        <f>IF(H125="","",IF(Dados!$AR$7=I$208,Dados!AR125,IF(Dados!$AS$7=I$208,Dados!AS125,IF(Dados!$AT$7=I$208,Dados!AT125,IF(Dados!$AU$7=I$208,Dados!AU125)))))</f>
      </c>
      <c r="J125" s="21">
        <f>IF(I125="","",IF(Dados!$AX$7=J$208,Dados!AX125,IF(Dados!$AY$7=J$208,Dados!AY125,IF(Dados!$AZ$7=J$208,Dados!AZ125,IF(Dados!$BA$7=J$208,Dados!BA125)))))</f>
      </c>
      <c r="K125" s="21">
        <f>IF(J125="","",IF(Dados!$BD$7=K$208,Dados!BD125,IF(Dados!$BE$7=K$208,Dados!BE125,IF(Dados!$BF$7=K$208,Dados!BF125,IF(Dados!$BG$7=K$208,Dados!BG125)))))</f>
      </c>
      <c r="L125" s="21">
        <f>IF(K125="","",IF(Dados!$BJ$7=L$208,Dados!BJ125,IF(Dados!$BK$7=L$208,Dados!BK125,IF(Dados!$BL$7=L$208,Dados!BL125,IF(Dados!$BM$7=L$208,Dados!BM125)))))</f>
      </c>
      <c r="M125" s="21">
        <f>IF(L125="","",IF(Dados!$BP$7=M$208,Dados!BP125,IF(Dados!$BQ$7=M$208,Dados!BQ125,IF(Dados!$BR$7=M$208,Dados!BR125,IF(Dados!$BS$7=M$208,Dados!BS125)))))</f>
      </c>
      <c r="N125" s="21">
        <f>IF(M125="","",IF(Dados!$BV$7=N$208,Dados!BV125,IF(Dados!$BW$7=N$208,Dados!BW125,IF(Dados!$BX$7=N$208,Dados!BX125,IF(Dados!$BY$7=N$208,Dados!BY125)))))</f>
      </c>
      <c r="O125" s="21">
        <f>IF(N125="","",IF(Dados!$CB$7=O$208,Dados!CB125,IF(Dados!$CC$7=O$208,Dados!CC125,IF(Dados!$CD$7=O$208,Dados!CD125,IF(Dados!$CE$7=O$208,Dados!CE125)))))</f>
      </c>
      <c r="P125" s="21">
        <f>IF(O125="","",IF(Dados!$CH$7=P$208,Dados!CH125,IF(Dados!$CI$7=P$208,Dados!CI125,IF(Dados!$CJ$7=P$208,Dados!CJ125,IF(Dados!$CK$7=P$208,Dados!CK125)))))</f>
      </c>
      <c r="Q125" s="21">
        <f>IF(P125="","",IF(Dados!$CN$7=Q$208,Dados!CN125,IF(Dados!$CO$7=Q$208,Dados!CO125,IF(Dados!$CP$7=Q$208,Dados!CP125,IF(Dados!$CQ$7=Q$208,Dados!CQ125)))))</f>
      </c>
      <c r="R125" s="21">
        <f>IF(Q125="","",IF(Dados!$CT$7=R$208,Dados!CT125,IF(Dados!$CU$7=R$208,Dados!CU125,IF(Dados!$CV$7=R$208,Dados!CV125,IF(Dados!$CW$7=R$208,Dados!CW125)))))</f>
      </c>
      <c r="S125" s="21">
        <f>IF(R125="","",IF(Dados!$CZ$7=S$208,Dados!CZ125,IF(Dados!$DA$7=S$208,Dados!DA125,IF(Dados!$DB$7=S$208,Dados!DB125,IF(Dados!$DC$7=S$208,Dados!DC125)))))</f>
      </c>
      <c r="T125" s="21">
        <f>IF(S125="","",IF(Dados!$DF$7=T$208,Dados!DF125,IF(Dados!$DG$7=T$208,Dados!DG125,IF(Dados!$DH$7=T$208,Dados!DH125,IF(Dados!$DI$7=T$208,Dados!DI125)))))</f>
      </c>
      <c r="U125" s="21">
        <f>IF(T125="","",IF(Dados!$DL$7=U$208,Dados!DL125,IF(Dados!$DM$7=U$208,Dados!DM125,IF(Dados!$DN$7=U$208,Dados!DN125,IF(Dados!$DO$7=U$208,Dados!DO125)))))</f>
      </c>
      <c r="V125" s="22">
        <f>IF(A125="","",SUM(Dados!B125:DQ125)/20)</f>
      </c>
      <c r="W125" s="23">
        <f>IF(A125="","",SUM(B125:U125))</f>
        <v>0</v>
      </c>
      <c r="X125" s="24">
        <f>IF(A125="","",W125/V125)</f>
        <v>0</v>
      </c>
      <c r="Y125" s="22">
        <f>IF(A125="","",IF(X125&lt;5,"Nível 1",IF(X125&lt;10,"Nível 2",IF(X125&lt;16,"Nível 3",IF(X125&lt;19,"Nível 4",IF(X125&lt;21,"Nível 5",""))))))</f>
        <v>0</v>
      </c>
    </row>
    <row r="126" spans="1:25" ht="12.75">
      <c r="A126" s="20">
        <f>IF(Dados!A126=0,"",Dados!A126)</f>
      </c>
      <c r="B126" s="21">
        <f>IF(A126="","",IF(Dados!$B$7=B$208,Dados!B126,IF(Dados!$C$7=B$208,Dados!C126,IF(Dados!$D$7=B$208,Dados!D126,IF(Dados!$E$7=B$208,Dados!E126)))))</f>
      </c>
      <c r="C126" s="21">
        <f>IF(B126="","",IF(Dados!$H$7=C$208,Dados!H126,IF(Dados!$I$7=C$208,Dados!I126,IF(Dados!$J$7=C$208,Dados!J126,IF(Dados!$K$7=C$208,Dados!K126)))))</f>
      </c>
      <c r="D126" s="21">
        <f>IF(C126="","",IF(Dados!$N$7=D$208,Dados!N126,IF(Dados!$O$7=D$208,Dados!O126,IF(Dados!$P$7=D$208,Dados!P126,IF(Dados!$Q$7=D$208,Dados!Q126)))))</f>
      </c>
      <c r="E126" s="21">
        <f>IF(D126="","",IF(Dados!$T$7=E$208,Dados!T126,IF(Dados!$U$7=E$208,Dados!U126,IF(Dados!$V$7=E$208,Dados!V126,IF(Dados!$W$7=E$208,Dados!W126)))))</f>
      </c>
      <c r="F126" s="21">
        <f>IF(E126="","",IF(Dados!$Z$7=F$208,Dados!Z126,IF(Dados!$AA$7=F$208,Dados!AA126,IF(Dados!$AB$7=F$208,Dados!AB126,IF(Dados!$AC$7=F$208,Dados!AC126)))))</f>
      </c>
      <c r="G126" s="21">
        <f>IF(F126="","",IF(Dados!$AF$7=G$208,Dados!AF126,IF(Dados!$AG$7=G$208,Dados!AG126,IF(Dados!$AH$7=G$208,Dados!AH126,IF(Dados!$AI$7=G$208,Dados!AI126)))))</f>
      </c>
      <c r="H126" s="25">
        <f>IF(G126="","",IF(Dados!$AL$7=H$208,Dados!AL126,IF(Dados!$AM$7=H$208,Dados!AM126,IF(Dados!$AN$7=H$208,Dados!AN126,IF(Dados!$AO$7=H$208,Dados!AO126)))))</f>
      </c>
      <c r="I126" s="21">
        <f>IF(H126="","",IF(Dados!$AR$7=I$208,Dados!AR126,IF(Dados!$AS$7=I$208,Dados!AS126,IF(Dados!$AT$7=I$208,Dados!AT126,IF(Dados!$AU$7=I$208,Dados!AU126)))))</f>
      </c>
      <c r="J126" s="21">
        <f>IF(I126="","",IF(Dados!$AX$7=J$208,Dados!AX126,IF(Dados!$AY$7=J$208,Dados!AY126,IF(Dados!$AZ$7=J$208,Dados!AZ126,IF(Dados!$BA$7=J$208,Dados!BA126)))))</f>
      </c>
      <c r="K126" s="21">
        <f>IF(J126="","",IF(Dados!$BD$7=K$208,Dados!BD126,IF(Dados!$BE$7=K$208,Dados!BE126,IF(Dados!$BF$7=K$208,Dados!BF126,IF(Dados!$BG$7=K$208,Dados!BG126)))))</f>
      </c>
      <c r="L126" s="21">
        <f>IF(K126="","",IF(Dados!$BJ$7=L$208,Dados!BJ126,IF(Dados!$BK$7=L$208,Dados!BK126,IF(Dados!$BL$7=L$208,Dados!BL126,IF(Dados!$BM$7=L$208,Dados!BM126)))))</f>
      </c>
      <c r="M126" s="21">
        <f>IF(L126="","",IF(Dados!$BP$7=M$208,Dados!BP126,IF(Dados!$BQ$7=M$208,Dados!BQ126,IF(Dados!$BR$7=M$208,Dados!BR126,IF(Dados!$BS$7=M$208,Dados!BS126)))))</f>
      </c>
      <c r="N126" s="21">
        <f>IF(M126="","",IF(Dados!$BV$7=N$208,Dados!BV126,IF(Dados!$BW$7=N$208,Dados!BW126,IF(Dados!$BX$7=N$208,Dados!BX126,IF(Dados!$BY$7=N$208,Dados!BY126)))))</f>
      </c>
      <c r="O126" s="21">
        <f>IF(N126="","",IF(Dados!$CB$7=O$208,Dados!CB126,IF(Dados!$CC$7=O$208,Dados!CC126,IF(Dados!$CD$7=O$208,Dados!CD126,IF(Dados!$CE$7=O$208,Dados!CE126)))))</f>
      </c>
      <c r="P126" s="21">
        <f>IF(O126="","",IF(Dados!$CH$7=P$208,Dados!CH126,IF(Dados!$CI$7=P$208,Dados!CI126,IF(Dados!$CJ$7=P$208,Dados!CJ126,IF(Dados!$CK$7=P$208,Dados!CK126)))))</f>
      </c>
      <c r="Q126" s="21">
        <f>IF(P126="","",IF(Dados!$CN$7=Q$208,Dados!CN126,IF(Dados!$CO$7=Q$208,Dados!CO126,IF(Dados!$CP$7=Q$208,Dados!CP126,IF(Dados!$CQ$7=Q$208,Dados!CQ126)))))</f>
      </c>
      <c r="R126" s="21">
        <f>IF(Q126="","",IF(Dados!$CT$7=R$208,Dados!CT126,IF(Dados!$CU$7=R$208,Dados!CU126,IF(Dados!$CV$7=R$208,Dados!CV126,IF(Dados!$CW$7=R$208,Dados!CW126)))))</f>
      </c>
      <c r="S126" s="21">
        <f>IF(R126="","",IF(Dados!$CZ$7=S$208,Dados!CZ126,IF(Dados!$DA$7=S$208,Dados!DA126,IF(Dados!$DB$7=S$208,Dados!DB126,IF(Dados!$DC$7=S$208,Dados!DC126)))))</f>
      </c>
      <c r="T126" s="21">
        <f>IF(S126="","",IF(Dados!$DF$7=T$208,Dados!DF126,IF(Dados!$DG$7=T$208,Dados!DG126,IF(Dados!$DH$7=T$208,Dados!DH126,IF(Dados!$DI$7=T$208,Dados!DI126)))))</f>
      </c>
      <c r="U126" s="21">
        <f>IF(T126="","",IF(Dados!$DL$7=U$208,Dados!DL126,IF(Dados!$DM$7=U$208,Dados!DM126,IF(Dados!$DN$7=U$208,Dados!DN126,IF(Dados!$DO$7=U$208,Dados!DO126)))))</f>
      </c>
      <c r="V126" s="22">
        <f>IF(A126="","",SUM(Dados!B126:DQ126)/20)</f>
      </c>
      <c r="W126" s="23">
        <f>IF(A126="","",SUM(B126:U126))</f>
        <v>0</v>
      </c>
      <c r="X126" s="24">
        <f>IF(A126="","",W126/V126)</f>
        <v>0</v>
      </c>
      <c r="Y126" s="22">
        <f>IF(A126="","",IF(X126&lt;5,"Nível 1",IF(X126&lt;10,"Nível 2",IF(X126&lt;16,"Nível 3",IF(X126&lt;19,"Nível 4",IF(X126&lt;21,"Nível 5",""))))))</f>
        <v>0</v>
      </c>
    </row>
    <row r="127" spans="1:25" ht="12.75">
      <c r="A127" s="20">
        <f>IF(Dados!A127=0,"",Dados!A127)</f>
      </c>
      <c r="B127" s="21">
        <f>IF(A127="","",IF(Dados!$B$7=B$208,Dados!B127,IF(Dados!$C$7=B$208,Dados!C127,IF(Dados!$D$7=B$208,Dados!D127,IF(Dados!$E$7=B$208,Dados!E127)))))</f>
      </c>
      <c r="C127" s="21">
        <f>IF(B127="","",IF(Dados!$H$7=C$208,Dados!H127,IF(Dados!$I$7=C$208,Dados!I127,IF(Dados!$J$7=C$208,Dados!J127,IF(Dados!$K$7=C$208,Dados!K127)))))</f>
      </c>
      <c r="D127" s="21">
        <f>IF(C127="","",IF(Dados!$N$7=D$208,Dados!N127,IF(Dados!$O$7=D$208,Dados!O127,IF(Dados!$P$7=D$208,Dados!P127,IF(Dados!$Q$7=D$208,Dados!Q127)))))</f>
      </c>
      <c r="E127" s="21">
        <f>IF(D127="","",IF(Dados!$T$7=E$208,Dados!T127,IF(Dados!$U$7=E$208,Dados!U127,IF(Dados!$V$7=E$208,Dados!V127,IF(Dados!$W$7=E$208,Dados!W127)))))</f>
      </c>
      <c r="F127" s="21">
        <f>IF(E127="","",IF(Dados!$Z$7=F$208,Dados!Z127,IF(Dados!$AA$7=F$208,Dados!AA127,IF(Dados!$AB$7=F$208,Dados!AB127,IF(Dados!$AC$7=F$208,Dados!AC127)))))</f>
      </c>
      <c r="G127" s="21">
        <f>IF(F127="","",IF(Dados!$AF$7=G$208,Dados!AF127,IF(Dados!$AG$7=G$208,Dados!AG127,IF(Dados!$AH$7=G$208,Dados!AH127,IF(Dados!$AI$7=G$208,Dados!AI127)))))</f>
      </c>
      <c r="H127" s="25">
        <f>IF(G127="","",IF(Dados!$AL$7=H$208,Dados!AL127,IF(Dados!$AM$7=H$208,Dados!AM127,IF(Dados!$AN$7=H$208,Dados!AN127,IF(Dados!$AO$7=H$208,Dados!AO127)))))</f>
      </c>
      <c r="I127" s="21">
        <f>IF(H127="","",IF(Dados!$AR$7=I$208,Dados!AR127,IF(Dados!$AS$7=I$208,Dados!AS127,IF(Dados!$AT$7=I$208,Dados!AT127,IF(Dados!$AU$7=I$208,Dados!AU127)))))</f>
      </c>
      <c r="J127" s="21">
        <f>IF(I127="","",IF(Dados!$AX$7=J$208,Dados!AX127,IF(Dados!$AY$7=J$208,Dados!AY127,IF(Dados!$AZ$7=J$208,Dados!AZ127,IF(Dados!$BA$7=J$208,Dados!BA127)))))</f>
      </c>
      <c r="K127" s="21">
        <f>IF(J127="","",IF(Dados!$BD$7=K$208,Dados!BD127,IF(Dados!$BE$7=K$208,Dados!BE127,IF(Dados!$BF$7=K$208,Dados!BF127,IF(Dados!$BG$7=K$208,Dados!BG127)))))</f>
      </c>
      <c r="L127" s="21">
        <f>IF(K127="","",IF(Dados!$BJ$7=L$208,Dados!BJ127,IF(Dados!$BK$7=L$208,Dados!BK127,IF(Dados!$BL$7=L$208,Dados!BL127,IF(Dados!$BM$7=L$208,Dados!BM127)))))</f>
      </c>
      <c r="M127" s="21">
        <f>IF(L127="","",IF(Dados!$BP$7=M$208,Dados!BP127,IF(Dados!$BQ$7=M$208,Dados!BQ127,IF(Dados!$BR$7=M$208,Dados!BR127,IF(Dados!$BS$7=M$208,Dados!BS127)))))</f>
      </c>
      <c r="N127" s="21">
        <f>IF(M127="","",IF(Dados!$BV$7=N$208,Dados!BV127,IF(Dados!$BW$7=N$208,Dados!BW127,IF(Dados!$BX$7=N$208,Dados!BX127,IF(Dados!$BY$7=N$208,Dados!BY127)))))</f>
      </c>
      <c r="O127" s="21">
        <f>IF(N127="","",IF(Dados!$CB$7=O$208,Dados!CB127,IF(Dados!$CC$7=O$208,Dados!CC127,IF(Dados!$CD$7=O$208,Dados!CD127,IF(Dados!$CE$7=O$208,Dados!CE127)))))</f>
      </c>
      <c r="P127" s="21">
        <f>IF(O127="","",IF(Dados!$CH$7=P$208,Dados!CH127,IF(Dados!$CI$7=P$208,Dados!CI127,IF(Dados!$CJ$7=P$208,Dados!CJ127,IF(Dados!$CK$7=P$208,Dados!CK127)))))</f>
      </c>
      <c r="Q127" s="21">
        <f>IF(P127="","",IF(Dados!$CN$7=Q$208,Dados!CN127,IF(Dados!$CO$7=Q$208,Dados!CO127,IF(Dados!$CP$7=Q$208,Dados!CP127,IF(Dados!$CQ$7=Q$208,Dados!CQ127)))))</f>
      </c>
      <c r="R127" s="21">
        <f>IF(Q127="","",IF(Dados!$CT$7=R$208,Dados!CT127,IF(Dados!$CU$7=R$208,Dados!CU127,IF(Dados!$CV$7=R$208,Dados!CV127,IF(Dados!$CW$7=R$208,Dados!CW127)))))</f>
      </c>
      <c r="S127" s="21">
        <f>IF(R127="","",IF(Dados!$CZ$7=S$208,Dados!CZ127,IF(Dados!$DA$7=S$208,Dados!DA127,IF(Dados!$DB$7=S$208,Dados!DB127,IF(Dados!$DC$7=S$208,Dados!DC127)))))</f>
      </c>
      <c r="T127" s="21">
        <f>IF(S127="","",IF(Dados!$DF$7=T$208,Dados!DF127,IF(Dados!$DG$7=T$208,Dados!DG127,IF(Dados!$DH$7=T$208,Dados!DH127,IF(Dados!$DI$7=T$208,Dados!DI127)))))</f>
      </c>
      <c r="U127" s="21">
        <f>IF(T127="","",IF(Dados!$DL$7=U$208,Dados!DL127,IF(Dados!$DM$7=U$208,Dados!DM127,IF(Dados!$DN$7=U$208,Dados!DN127,IF(Dados!$DO$7=U$208,Dados!DO127)))))</f>
      </c>
      <c r="V127" s="22">
        <f>IF(A127="","",SUM(Dados!B127:DQ127)/20)</f>
      </c>
      <c r="W127" s="23">
        <f>IF(A127="","",SUM(B127:U127))</f>
        <v>0</v>
      </c>
      <c r="X127" s="24">
        <f>IF(A127="","",W127/V127)</f>
        <v>0</v>
      </c>
      <c r="Y127" s="22">
        <f>IF(A127="","",IF(X127&lt;5,"Nível 1",IF(X127&lt;10,"Nível 2",IF(X127&lt;16,"Nível 3",IF(X127&lt;19,"Nível 4",IF(X127&lt;21,"Nível 5",""))))))</f>
        <v>0</v>
      </c>
    </row>
    <row r="128" spans="1:25" ht="12.75">
      <c r="A128" s="20">
        <f>IF(Dados!A128=0,"",Dados!A128)</f>
      </c>
      <c r="B128" s="21">
        <f>IF(A128="","",IF(Dados!$B$7=B$208,Dados!B128,IF(Dados!$C$7=B$208,Dados!C128,IF(Dados!$D$7=B$208,Dados!D128,IF(Dados!$E$7=B$208,Dados!E128)))))</f>
      </c>
      <c r="C128" s="21">
        <f>IF(B128="","",IF(Dados!$H$7=C$208,Dados!H128,IF(Dados!$I$7=C$208,Dados!I128,IF(Dados!$J$7=C$208,Dados!J128,IF(Dados!$K$7=C$208,Dados!K128)))))</f>
      </c>
      <c r="D128" s="21">
        <f>IF(C128="","",IF(Dados!$N$7=D$208,Dados!N128,IF(Dados!$O$7=D$208,Dados!O128,IF(Dados!$P$7=D$208,Dados!P128,IF(Dados!$Q$7=D$208,Dados!Q128)))))</f>
      </c>
      <c r="E128" s="21">
        <f>IF(D128="","",IF(Dados!$T$7=E$208,Dados!T128,IF(Dados!$U$7=E$208,Dados!U128,IF(Dados!$V$7=E$208,Dados!V128,IF(Dados!$W$7=E$208,Dados!W128)))))</f>
      </c>
      <c r="F128" s="21">
        <f>IF(E128="","",IF(Dados!$Z$7=F$208,Dados!Z128,IF(Dados!$AA$7=F$208,Dados!AA128,IF(Dados!$AB$7=F$208,Dados!AB128,IF(Dados!$AC$7=F$208,Dados!AC128)))))</f>
      </c>
      <c r="G128" s="21">
        <f>IF(F128="","",IF(Dados!$AF$7=G$208,Dados!AF128,IF(Dados!$AG$7=G$208,Dados!AG128,IF(Dados!$AH$7=G$208,Dados!AH128,IF(Dados!$AI$7=G$208,Dados!AI128)))))</f>
      </c>
      <c r="H128" s="25">
        <f>IF(G128="","",IF(Dados!$AL$7=H$208,Dados!AL128,IF(Dados!$AM$7=H$208,Dados!AM128,IF(Dados!$AN$7=H$208,Dados!AN128,IF(Dados!$AO$7=H$208,Dados!AO128)))))</f>
      </c>
      <c r="I128" s="21">
        <f>IF(H128="","",IF(Dados!$AR$7=I$208,Dados!AR128,IF(Dados!$AS$7=I$208,Dados!AS128,IF(Dados!$AT$7=I$208,Dados!AT128,IF(Dados!$AU$7=I$208,Dados!AU128)))))</f>
      </c>
      <c r="J128" s="21">
        <f>IF(I128="","",IF(Dados!$AX$7=J$208,Dados!AX128,IF(Dados!$AY$7=J$208,Dados!AY128,IF(Dados!$AZ$7=J$208,Dados!AZ128,IF(Dados!$BA$7=J$208,Dados!BA128)))))</f>
      </c>
      <c r="K128" s="21">
        <f>IF(J128="","",IF(Dados!$BD$7=K$208,Dados!BD128,IF(Dados!$BE$7=K$208,Dados!BE128,IF(Dados!$BF$7=K$208,Dados!BF128,IF(Dados!$BG$7=K$208,Dados!BG128)))))</f>
      </c>
      <c r="L128" s="21">
        <f>IF(K128="","",IF(Dados!$BJ$7=L$208,Dados!BJ128,IF(Dados!$BK$7=L$208,Dados!BK128,IF(Dados!$BL$7=L$208,Dados!BL128,IF(Dados!$BM$7=L$208,Dados!BM128)))))</f>
      </c>
      <c r="M128" s="21">
        <f>IF(L128="","",IF(Dados!$BP$7=M$208,Dados!BP128,IF(Dados!$BQ$7=M$208,Dados!BQ128,IF(Dados!$BR$7=M$208,Dados!BR128,IF(Dados!$BS$7=M$208,Dados!BS128)))))</f>
      </c>
      <c r="N128" s="21">
        <f>IF(M128="","",IF(Dados!$BV$7=N$208,Dados!BV128,IF(Dados!$BW$7=N$208,Dados!BW128,IF(Dados!$BX$7=N$208,Dados!BX128,IF(Dados!$BY$7=N$208,Dados!BY128)))))</f>
      </c>
      <c r="O128" s="21">
        <f>IF(N128="","",IF(Dados!$CB$7=O$208,Dados!CB128,IF(Dados!$CC$7=O$208,Dados!CC128,IF(Dados!$CD$7=O$208,Dados!CD128,IF(Dados!$CE$7=O$208,Dados!CE128)))))</f>
      </c>
      <c r="P128" s="21">
        <f>IF(O128="","",IF(Dados!$CH$7=P$208,Dados!CH128,IF(Dados!$CI$7=P$208,Dados!CI128,IF(Dados!$CJ$7=P$208,Dados!CJ128,IF(Dados!$CK$7=P$208,Dados!CK128)))))</f>
      </c>
      <c r="Q128" s="21">
        <f>IF(P128="","",IF(Dados!$CN$7=Q$208,Dados!CN128,IF(Dados!$CO$7=Q$208,Dados!CO128,IF(Dados!$CP$7=Q$208,Dados!CP128,IF(Dados!$CQ$7=Q$208,Dados!CQ128)))))</f>
      </c>
      <c r="R128" s="21">
        <f>IF(Q128="","",IF(Dados!$CT$7=R$208,Dados!CT128,IF(Dados!$CU$7=R$208,Dados!CU128,IF(Dados!$CV$7=R$208,Dados!CV128,IF(Dados!$CW$7=R$208,Dados!CW128)))))</f>
      </c>
      <c r="S128" s="21">
        <f>IF(R128="","",IF(Dados!$CZ$7=S$208,Dados!CZ128,IF(Dados!$DA$7=S$208,Dados!DA128,IF(Dados!$DB$7=S$208,Dados!DB128,IF(Dados!$DC$7=S$208,Dados!DC128)))))</f>
      </c>
      <c r="T128" s="21">
        <f>IF(S128="","",IF(Dados!$DF$7=T$208,Dados!DF128,IF(Dados!$DG$7=T$208,Dados!DG128,IF(Dados!$DH$7=T$208,Dados!DH128,IF(Dados!$DI$7=T$208,Dados!DI128)))))</f>
      </c>
      <c r="U128" s="21">
        <f>IF(T128="","",IF(Dados!$DL$7=U$208,Dados!DL128,IF(Dados!$DM$7=U$208,Dados!DM128,IF(Dados!$DN$7=U$208,Dados!DN128,IF(Dados!$DO$7=U$208,Dados!DO128)))))</f>
      </c>
      <c r="V128" s="22">
        <f>IF(A128="","",SUM(Dados!B128:DQ128)/20)</f>
      </c>
      <c r="W128" s="23">
        <f>IF(A128="","",SUM(B128:U128))</f>
        <v>0</v>
      </c>
      <c r="X128" s="24">
        <f>IF(A128="","",W128/V128)</f>
        <v>0</v>
      </c>
      <c r="Y128" s="22">
        <f>IF(A128="","",IF(X128&lt;5,"Nível 1",IF(X128&lt;10,"Nível 2",IF(X128&lt;16,"Nível 3",IF(X128&lt;19,"Nível 4",IF(X128&lt;21,"Nível 5",""))))))</f>
        <v>0</v>
      </c>
    </row>
    <row r="129" spans="1:25" ht="12.75">
      <c r="A129" s="20">
        <f>IF(Dados!A129=0,"",Dados!A129)</f>
      </c>
      <c r="B129" s="21">
        <f>IF(A129="","",IF(Dados!$B$7=B$208,Dados!B129,IF(Dados!$C$7=B$208,Dados!C129,IF(Dados!$D$7=B$208,Dados!D129,IF(Dados!$E$7=B$208,Dados!E129)))))</f>
      </c>
      <c r="C129" s="21">
        <f>IF(B129="","",IF(Dados!$H$7=C$208,Dados!H129,IF(Dados!$I$7=C$208,Dados!I129,IF(Dados!$J$7=C$208,Dados!J129,IF(Dados!$K$7=C$208,Dados!K129)))))</f>
      </c>
      <c r="D129" s="21">
        <f>IF(C129="","",IF(Dados!$N$7=D$208,Dados!N129,IF(Dados!$O$7=D$208,Dados!O129,IF(Dados!$P$7=D$208,Dados!P129,IF(Dados!$Q$7=D$208,Dados!Q129)))))</f>
      </c>
      <c r="E129" s="21">
        <f>IF(D129="","",IF(Dados!$T$7=E$208,Dados!T129,IF(Dados!$U$7=E$208,Dados!U129,IF(Dados!$V$7=E$208,Dados!V129,IF(Dados!$W$7=E$208,Dados!W129)))))</f>
      </c>
      <c r="F129" s="21">
        <f>IF(E129="","",IF(Dados!$Z$7=F$208,Dados!Z129,IF(Dados!$AA$7=F$208,Dados!AA129,IF(Dados!$AB$7=F$208,Dados!AB129,IF(Dados!$AC$7=F$208,Dados!AC129)))))</f>
      </c>
      <c r="G129" s="21">
        <f>IF(F129="","",IF(Dados!$AF$7=G$208,Dados!AF129,IF(Dados!$AG$7=G$208,Dados!AG129,IF(Dados!$AH$7=G$208,Dados!AH129,IF(Dados!$AI$7=G$208,Dados!AI129)))))</f>
      </c>
      <c r="H129" s="25">
        <f>IF(G129="","",IF(Dados!$AL$7=H$208,Dados!AL129,IF(Dados!$AM$7=H$208,Dados!AM129,IF(Dados!$AN$7=H$208,Dados!AN129,IF(Dados!$AO$7=H$208,Dados!AO129)))))</f>
      </c>
      <c r="I129" s="21">
        <f>IF(H129="","",IF(Dados!$AR$7=I$208,Dados!AR129,IF(Dados!$AS$7=I$208,Dados!AS129,IF(Dados!$AT$7=I$208,Dados!AT129,IF(Dados!$AU$7=I$208,Dados!AU129)))))</f>
      </c>
      <c r="J129" s="21">
        <f>IF(I129="","",IF(Dados!$AX$7=J$208,Dados!AX129,IF(Dados!$AY$7=J$208,Dados!AY129,IF(Dados!$AZ$7=J$208,Dados!AZ129,IF(Dados!$BA$7=J$208,Dados!BA129)))))</f>
      </c>
      <c r="K129" s="21">
        <f>IF(J129="","",IF(Dados!$BD$7=K$208,Dados!BD129,IF(Dados!$BE$7=K$208,Dados!BE129,IF(Dados!$BF$7=K$208,Dados!BF129,IF(Dados!$BG$7=K$208,Dados!BG129)))))</f>
      </c>
      <c r="L129" s="21">
        <f>IF(K129="","",IF(Dados!$BJ$7=L$208,Dados!BJ129,IF(Dados!$BK$7=L$208,Dados!BK129,IF(Dados!$BL$7=L$208,Dados!BL129,IF(Dados!$BM$7=L$208,Dados!BM129)))))</f>
      </c>
      <c r="M129" s="21">
        <f>IF(L129="","",IF(Dados!$BP$7=M$208,Dados!BP129,IF(Dados!$BQ$7=M$208,Dados!BQ129,IF(Dados!$BR$7=M$208,Dados!BR129,IF(Dados!$BS$7=M$208,Dados!BS129)))))</f>
      </c>
      <c r="N129" s="21">
        <f>IF(M129="","",IF(Dados!$BV$7=N$208,Dados!BV129,IF(Dados!$BW$7=N$208,Dados!BW129,IF(Dados!$BX$7=N$208,Dados!BX129,IF(Dados!$BY$7=N$208,Dados!BY129)))))</f>
      </c>
      <c r="O129" s="21">
        <f>IF(N129="","",IF(Dados!$CB$7=O$208,Dados!CB129,IF(Dados!$CC$7=O$208,Dados!CC129,IF(Dados!$CD$7=O$208,Dados!CD129,IF(Dados!$CE$7=O$208,Dados!CE129)))))</f>
      </c>
      <c r="P129" s="21">
        <f>IF(O129="","",IF(Dados!$CH$7=P$208,Dados!CH129,IF(Dados!$CI$7=P$208,Dados!CI129,IF(Dados!$CJ$7=P$208,Dados!CJ129,IF(Dados!$CK$7=P$208,Dados!CK129)))))</f>
      </c>
      <c r="Q129" s="21">
        <f>IF(P129="","",IF(Dados!$CN$7=Q$208,Dados!CN129,IF(Dados!$CO$7=Q$208,Dados!CO129,IF(Dados!$CP$7=Q$208,Dados!CP129,IF(Dados!$CQ$7=Q$208,Dados!CQ129)))))</f>
      </c>
      <c r="R129" s="21">
        <f>IF(Q129="","",IF(Dados!$CT$7=R$208,Dados!CT129,IF(Dados!$CU$7=R$208,Dados!CU129,IF(Dados!$CV$7=R$208,Dados!CV129,IF(Dados!$CW$7=R$208,Dados!CW129)))))</f>
      </c>
      <c r="S129" s="21">
        <f>IF(R129="","",IF(Dados!$CZ$7=S$208,Dados!CZ129,IF(Dados!$DA$7=S$208,Dados!DA129,IF(Dados!$DB$7=S$208,Dados!DB129,IF(Dados!$DC$7=S$208,Dados!DC129)))))</f>
      </c>
      <c r="T129" s="21">
        <f>IF(S129="","",IF(Dados!$DF$7=T$208,Dados!DF129,IF(Dados!$DG$7=T$208,Dados!DG129,IF(Dados!$DH$7=T$208,Dados!DH129,IF(Dados!$DI$7=T$208,Dados!DI129)))))</f>
      </c>
      <c r="U129" s="21">
        <f>IF(T129="","",IF(Dados!$DL$7=U$208,Dados!DL129,IF(Dados!$DM$7=U$208,Dados!DM129,IF(Dados!$DN$7=U$208,Dados!DN129,IF(Dados!$DO$7=U$208,Dados!DO129)))))</f>
      </c>
      <c r="V129" s="22">
        <f>IF(A129="","",SUM(Dados!B129:DQ129)/20)</f>
      </c>
      <c r="W129" s="23">
        <f>IF(A129="","",SUM(B129:U129))</f>
        <v>0</v>
      </c>
      <c r="X129" s="24">
        <f>IF(A129="","",W129/V129)</f>
        <v>0</v>
      </c>
      <c r="Y129" s="22">
        <f>IF(A129="","",IF(X129&lt;5,"Nível 1",IF(X129&lt;10,"Nível 2",IF(X129&lt;16,"Nível 3",IF(X129&lt;19,"Nível 4",IF(X129&lt;21,"Nível 5",""))))))</f>
        <v>0</v>
      </c>
    </row>
    <row r="130" spans="1:25" ht="12.75">
      <c r="A130" s="20">
        <f>IF(Dados!A130=0,"",Dados!A130)</f>
      </c>
      <c r="B130" s="21">
        <f>IF(A130="","",IF(Dados!$B$7=B$208,Dados!B130,IF(Dados!$C$7=B$208,Dados!C130,IF(Dados!$D$7=B$208,Dados!D130,IF(Dados!$E$7=B$208,Dados!E130)))))</f>
      </c>
      <c r="C130" s="21">
        <f>IF(B130="","",IF(Dados!$H$7=C$208,Dados!H130,IF(Dados!$I$7=C$208,Dados!I130,IF(Dados!$J$7=C$208,Dados!J130,IF(Dados!$K$7=C$208,Dados!K130)))))</f>
      </c>
      <c r="D130" s="21">
        <f>IF(C130="","",IF(Dados!$N$7=D$208,Dados!N130,IF(Dados!$O$7=D$208,Dados!O130,IF(Dados!$P$7=D$208,Dados!P130,IF(Dados!$Q$7=D$208,Dados!Q130)))))</f>
      </c>
      <c r="E130" s="21">
        <f>IF(D130="","",IF(Dados!$T$7=E$208,Dados!T130,IF(Dados!$U$7=E$208,Dados!U130,IF(Dados!$V$7=E$208,Dados!V130,IF(Dados!$W$7=E$208,Dados!W130)))))</f>
      </c>
      <c r="F130" s="21">
        <f>IF(E130="","",IF(Dados!$Z$7=F$208,Dados!Z130,IF(Dados!$AA$7=F$208,Dados!AA130,IF(Dados!$AB$7=F$208,Dados!AB130,IF(Dados!$AC$7=F$208,Dados!AC130)))))</f>
      </c>
      <c r="G130" s="21">
        <f>IF(F130="","",IF(Dados!$AF$7=G$208,Dados!AF130,IF(Dados!$AG$7=G$208,Dados!AG130,IF(Dados!$AH$7=G$208,Dados!AH130,IF(Dados!$AI$7=G$208,Dados!AI130)))))</f>
      </c>
      <c r="H130" s="25">
        <f>IF(G130="","",IF(Dados!$AL$7=H$208,Dados!AL130,IF(Dados!$AM$7=H$208,Dados!AM130,IF(Dados!$AN$7=H$208,Dados!AN130,IF(Dados!$AO$7=H$208,Dados!AO130)))))</f>
      </c>
      <c r="I130" s="21">
        <f>IF(H130="","",IF(Dados!$AR$7=I$208,Dados!AR130,IF(Dados!$AS$7=I$208,Dados!AS130,IF(Dados!$AT$7=I$208,Dados!AT130,IF(Dados!$AU$7=I$208,Dados!AU130)))))</f>
      </c>
      <c r="J130" s="21">
        <f>IF(I130="","",IF(Dados!$AX$7=J$208,Dados!AX130,IF(Dados!$AY$7=J$208,Dados!AY130,IF(Dados!$AZ$7=J$208,Dados!AZ130,IF(Dados!$BA$7=J$208,Dados!BA130)))))</f>
      </c>
      <c r="K130" s="21">
        <f>IF(J130="","",IF(Dados!$BD$7=K$208,Dados!BD130,IF(Dados!$BE$7=K$208,Dados!BE130,IF(Dados!$BF$7=K$208,Dados!BF130,IF(Dados!$BG$7=K$208,Dados!BG130)))))</f>
      </c>
      <c r="L130" s="21">
        <f>IF(K130="","",IF(Dados!$BJ$7=L$208,Dados!BJ130,IF(Dados!$BK$7=L$208,Dados!BK130,IF(Dados!$BL$7=L$208,Dados!BL130,IF(Dados!$BM$7=L$208,Dados!BM130)))))</f>
      </c>
      <c r="M130" s="21">
        <f>IF(L130="","",IF(Dados!$BP$7=M$208,Dados!BP130,IF(Dados!$BQ$7=M$208,Dados!BQ130,IF(Dados!$BR$7=M$208,Dados!BR130,IF(Dados!$BS$7=M$208,Dados!BS130)))))</f>
      </c>
      <c r="N130" s="21">
        <f>IF(M130="","",IF(Dados!$BV$7=N$208,Dados!BV130,IF(Dados!$BW$7=N$208,Dados!BW130,IF(Dados!$BX$7=N$208,Dados!BX130,IF(Dados!$BY$7=N$208,Dados!BY130)))))</f>
      </c>
      <c r="O130" s="21">
        <f>IF(N130="","",IF(Dados!$CB$7=O$208,Dados!CB130,IF(Dados!$CC$7=O$208,Dados!CC130,IF(Dados!$CD$7=O$208,Dados!CD130,IF(Dados!$CE$7=O$208,Dados!CE130)))))</f>
      </c>
      <c r="P130" s="21">
        <f>IF(O130="","",IF(Dados!$CH$7=P$208,Dados!CH130,IF(Dados!$CI$7=P$208,Dados!CI130,IF(Dados!$CJ$7=P$208,Dados!CJ130,IF(Dados!$CK$7=P$208,Dados!CK130)))))</f>
      </c>
      <c r="Q130" s="21">
        <f>IF(P130="","",IF(Dados!$CN$7=Q$208,Dados!CN130,IF(Dados!$CO$7=Q$208,Dados!CO130,IF(Dados!$CP$7=Q$208,Dados!CP130,IF(Dados!$CQ$7=Q$208,Dados!CQ130)))))</f>
      </c>
      <c r="R130" s="21">
        <f>IF(Q130="","",IF(Dados!$CT$7=R$208,Dados!CT130,IF(Dados!$CU$7=R$208,Dados!CU130,IF(Dados!$CV$7=R$208,Dados!CV130,IF(Dados!$CW$7=R$208,Dados!CW130)))))</f>
      </c>
      <c r="S130" s="21">
        <f>IF(R130="","",IF(Dados!$CZ$7=S$208,Dados!CZ130,IF(Dados!$DA$7=S$208,Dados!DA130,IF(Dados!$DB$7=S$208,Dados!DB130,IF(Dados!$DC$7=S$208,Dados!DC130)))))</f>
      </c>
      <c r="T130" s="21">
        <f>IF(S130="","",IF(Dados!$DF$7=T$208,Dados!DF130,IF(Dados!$DG$7=T$208,Dados!DG130,IF(Dados!$DH$7=T$208,Dados!DH130,IF(Dados!$DI$7=T$208,Dados!DI130)))))</f>
      </c>
      <c r="U130" s="21">
        <f>IF(T130="","",IF(Dados!$DL$7=U$208,Dados!DL130,IF(Dados!$DM$7=U$208,Dados!DM130,IF(Dados!$DN$7=U$208,Dados!DN130,IF(Dados!$DO$7=U$208,Dados!DO130)))))</f>
      </c>
      <c r="V130" s="22">
        <f>IF(A130="","",SUM(Dados!B130:DQ130)/20)</f>
      </c>
      <c r="W130" s="23">
        <f>IF(A130="","",SUM(B130:U130))</f>
        <v>0</v>
      </c>
      <c r="X130" s="24">
        <f>IF(A130="","",W130/V130)</f>
        <v>0</v>
      </c>
      <c r="Y130" s="22">
        <f>IF(A130="","",IF(X130&lt;5,"Nível 1",IF(X130&lt;10,"Nível 2",IF(X130&lt;16,"Nível 3",IF(X130&lt;19,"Nível 4",IF(X130&lt;21,"Nível 5",""))))))</f>
        <v>0</v>
      </c>
    </row>
    <row r="131" spans="1:25" ht="12.75">
      <c r="A131" s="20">
        <f>IF(Dados!A131=0,"",Dados!A131)</f>
      </c>
      <c r="B131" s="21">
        <f>IF(A131="","",IF(Dados!$B$7=B$208,Dados!B131,IF(Dados!$C$7=B$208,Dados!C131,IF(Dados!$D$7=B$208,Dados!D131,IF(Dados!$E$7=B$208,Dados!E131)))))</f>
      </c>
      <c r="C131" s="21">
        <f>IF(B131="","",IF(Dados!$H$7=C$208,Dados!H131,IF(Dados!$I$7=C$208,Dados!I131,IF(Dados!$J$7=C$208,Dados!J131,IF(Dados!$K$7=C$208,Dados!K131)))))</f>
      </c>
      <c r="D131" s="21">
        <f>IF(C131="","",IF(Dados!$N$7=D$208,Dados!N131,IF(Dados!$O$7=D$208,Dados!O131,IF(Dados!$P$7=D$208,Dados!P131,IF(Dados!$Q$7=D$208,Dados!Q131)))))</f>
      </c>
      <c r="E131" s="21">
        <f>IF(D131="","",IF(Dados!$T$7=E$208,Dados!T131,IF(Dados!$U$7=E$208,Dados!U131,IF(Dados!$V$7=E$208,Dados!V131,IF(Dados!$W$7=E$208,Dados!W131)))))</f>
      </c>
      <c r="F131" s="21">
        <f>IF(E131="","",IF(Dados!$Z$7=F$208,Dados!Z131,IF(Dados!$AA$7=F$208,Dados!AA131,IF(Dados!$AB$7=F$208,Dados!AB131,IF(Dados!$AC$7=F$208,Dados!AC131)))))</f>
      </c>
      <c r="G131" s="21">
        <f>IF(F131="","",IF(Dados!$AF$7=G$208,Dados!AF131,IF(Dados!$AG$7=G$208,Dados!AG131,IF(Dados!$AH$7=G$208,Dados!AH131,IF(Dados!$AI$7=G$208,Dados!AI131)))))</f>
      </c>
      <c r="H131" s="25">
        <f>IF(G131="","",IF(Dados!$AL$7=H$208,Dados!AL131,IF(Dados!$AM$7=H$208,Dados!AM131,IF(Dados!$AN$7=H$208,Dados!AN131,IF(Dados!$AO$7=H$208,Dados!AO131)))))</f>
      </c>
      <c r="I131" s="21">
        <f>IF(H131="","",IF(Dados!$AR$7=I$208,Dados!AR131,IF(Dados!$AS$7=I$208,Dados!AS131,IF(Dados!$AT$7=I$208,Dados!AT131,IF(Dados!$AU$7=I$208,Dados!AU131)))))</f>
      </c>
      <c r="J131" s="21">
        <f>IF(I131="","",IF(Dados!$AX$7=J$208,Dados!AX131,IF(Dados!$AY$7=J$208,Dados!AY131,IF(Dados!$AZ$7=J$208,Dados!AZ131,IF(Dados!$BA$7=J$208,Dados!BA131)))))</f>
      </c>
      <c r="K131" s="21">
        <f>IF(J131="","",IF(Dados!$BD$7=K$208,Dados!BD131,IF(Dados!$BE$7=K$208,Dados!BE131,IF(Dados!$BF$7=K$208,Dados!BF131,IF(Dados!$BG$7=K$208,Dados!BG131)))))</f>
      </c>
      <c r="L131" s="21">
        <f>IF(K131="","",IF(Dados!$BJ$7=L$208,Dados!BJ131,IF(Dados!$BK$7=L$208,Dados!BK131,IF(Dados!$BL$7=L$208,Dados!BL131,IF(Dados!$BM$7=L$208,Dados!BM131)))))</f>
      </c>
      <c r="M131" s="21">
        <f>IF(L131="","",IF(Dados!$BP$7=M$208,Dados!BP131,IF(Dados!$BQ$7=M$208,Dados!BQ131,IF(Dados!$BR$7=M$208,Dados!BR131,IF(Dados!$BS$7=M$208,Dados!BS131)))))</f>
      </c>
      <c r="N131" s="21">
        <f>IF(M131="","",IF(Dados!$BV$7=N$208,Dados!BV131,IF(Dados!$BW$7=N$208,Dados!BW131,IF(Dados!$BX$7=N$208,Dados!BX131,IF(Dados!$BY$7=N$208,Dados!BY131)))))</f>
      </c>
      <c r="O131" s="21">
        <f>IF(N131="","",IF(Dados!$CB$7=O$208,Dados!CB131,IF(Dados!$CC$7=O$208,Dados!CC131,IF(Dados!$CD$7=O$208,Dados!CD131,IF(Dados!$CE$7=O$208,Dados!CE131)))))</f>
      </c>
      <c r="P131" s="21">
        <f>IF(O131="","",IF(Dados!$CH$7=P$208,Dados!CH131,IF(Dados!$CI$7=P$208,Dados!CI131,IF(Dados!$CJ$7=P$208,Dados!CJ131,IF(Dados!$CK$7=P$208,Dados!CK131)))))</f>
      </c>
      <c r="Q131" s="21">
        <f>IF(P131="","",IF(Dados!$CN$7=Q$208,Dados!CN131,IF(Dados!$CO$7=Q$208,Dados!CO131,IF(Dados!$CP$7=Q$208,Dados!CP131,IF(Dados!$CQ$7=Q$208,Dados!CQ131)))))</f>
      </c>
      <c r="R131" s="21">
        <f>IF(Q131="","",IF(Dados!$CT$7=R$208,Dados!CT131,IF(Dados!$CU$7=R$208,Dados!CU131,IF(Dados!$CV$7=R$208,Dados!CV131,IF(Dados!$CW$7=R$208,Dados!CW131)))))</f>
      </c>
      <c r="S131" s="21">
        <f>IF(R131="","",IF(Dados!$CZ$7=S$208,Dados!CZ131,IF(Dados!$DA$7=S$208,Dados!DA131,IF(Dados!$DB$7=S$208,Dados!DB131,IF(Dados!$DC$7=S$208,Dados!DC131)))))</f>
      </c>
      <c r="T131" s="21">
        <f>IF(S131="","",IF(Dados!$DF$7=T$208,Dados!DF131,IF(Dados!$DG$7=T$208,Dados!DG131,IF(Dados!$DH$7=T$208,Dados!DH131,IF(Dados!$DI$7=T$208,Dados!DI131)))))</f>
      </c>
      <c r="U131" s="21">
        <f>IF(T131="","",IF(Dados!$DL$7=U$208,Dados!DL131,IF(Dados!$DM$7=U$208,Dados!DM131,IF(Dados!$DN$7=U$208,Dados!DN131,IF(Dados!$DO$7=U$208,Dados!DO131)))))</f>
      </c>
      <c r="V131" s="22">
        <f>IF(A131="","",SUM(Dados!B131:DQ131)/20)</f>
      </c>
      <c r="W131" s="23">
        <f>IF(A131="","",SUM(B131:U131))</f>
        <v>0</v>
      </c>
      <c r="X131" s="24">
        <f>IF(A131="","",W131/V131)</f>
        <v>0</v>
      </c>
      <c r="Y131" s="22">
        <f>IF(A131="","",IF(X131&lt;5,"Nível 1",IF(X131&lt;10,"Nível 2",IF(X131&lt;16,"Nível 3",IF(X131&lt;19,"Nível 4",IF(X131&lt;21,"Nível 5",""))))))</f>
        <v>0</v>
      </c>
    </row>
    <row r="132" spans="1:25" ht="12.75">
      <c r="A132" s="20">
        <f>IF(Dados!A132=0,"",Dados!A132)</f>
      </c>
      <c r="B132" s="21">
        <f>IF(A132="","",IF(Dados!$B$7=B$208,Dados!B132,IF(Dados!$C$7=B$208,Dados!C132,IF(Dados!$D$7=B$208,Dados!D132,IF(Dados!$E$7=B$208,Dados!E132)))))</f>
      </c>
      <c r="C132" s="21">
        <f>IF(B132="","",IF(Dados!$H$7=C$208,Dados!H132,IF(Dados!$I$7=C$208,Dados!I132,IF(Dados!$J$7=C$208,Dados!J132,IF(Dados!$K$7=C$208,Dados!K132)))))</f>
      </c>
      <c r="D132" s="21">
        <f>IF(C132="","",IF(Dados!$N$7=D$208,Dados!N132,IF(Dados!$O$7=D$208,Dados!O132,IF(Dados!$P$7=D$208,Dados!P132,IF(Dados!$Q$7=D$208,Dados!Q132)))))</f>
      </c>
      <c r="E132" s="21">
        <f>IF(D132="","",IF(Dados!$T$7=E$208,Dados!T132,IF(Dados!$U$7=E$208,Dados!U132,IF(Dados!$V$7=E$208,Dados!V132,IF(Dados!$W$7=E$208,Dados!W132)))))</f>
      </c>
      <c r="F132" s="21">
        <f>IF(E132="","",IF(Dados!$Z$7=F$208,Dados!Z132,IF(Dados!$AA$7=F$208,Dados!AA132,IF(Dados!$AB$7=F$208,Dados!AB132,IF(Dados!$AC$7=F$208,Dados!AC132)))))</f>
      </c>
      <c r="G132" s="21">
        <f>IF(F132="","",IF(Dados!$AF$7=G$208,Dados!AF132,IF(Dados!$AG$7=G$208,Dados!AG132,IF(Dados!$AH$7=G$208,Dados!AH132,IF(Dados!$AI$7=G$208,Dados!AI132)))))</f>
      </c>
      <c r="H132" s="25">
        <f>IF(G132="","",IF(Dados!$AL$7=H$208,Dados!AL132,IF(Dados!$AM$7=H$208,Dados!AM132,IF(Dados!$AN$7=H$208,Dados!AN132,IF(Dados!$AO$7=H$208,Dados!AO132)))))</f>
      </c>
      <c r="I132" s="21">
        <f>IF(H132="","",IF(Dados!$AR$7=I$208,Dados!AR132,IF(Dados!$AS$7=I$208,Dados!AS132,IF(Dados!$AT$7=I$208,Dados!AT132,IF(Dados!$AU$7=I$208,Dados!AU132)))))</f>
      </c>
      <c r="J132" s="21">
        <f>IF(I132="","",IF(Dados!$AX$7=J$208,Dados!AX132,IF(Dados!$AY$7=J$208,Dados!AY132,IF(Dados!$AZ$7=J$208,Dados!AZ132,IF(Dados!$BA$7=J$208,Dados!BA132)))))</f>
      </c>
      <c r="K132" s="21">
        <f>IF(J132="","",IF(Dados!$BD$7=K$208,Dados!BD132,IF(Dados!$BE$7=K$208,Dados!BE132,IF(Dados!$BF$7=K$208,Dados!BF132,IF(Dados!$BG$7=K$208,Dados!BG132)))))</f>
      </c>
      <c r="L132" s="21">
        <f>IF(K132="","",IF(Dados!$BJ$7=L$208,Dados!BJ132,IF(Dados!$BK$7=L$208,Dados!BK132,IF(Dados!$BL$7=L$208,Dados!BL132,IF(Dados!$BM$7=L$208,Dados!BM132)))))</f>
      </c>
      <c r="M132" s="21">
        <f>IF(L132="","",IF(Dados!$BP$7=M$208,Dados!BP132,IF(Dados!$BQ$7=M$208,Dados!BQ132,IF(Dados!$BR$7=M$208,Dados!BR132,IF(Dados!$BS$7=M$208,Dados!BS132)))))</f>
      </c>
      <c r="N132" s="21">
        <f>IF(M132="","",IF(Dados!$BV$7=N$208,Dados!BV132,IF(Dados!$BW$7=N$208,Dados!BW132,IF(Dados!$BX$7=N$208,Dados!BX132,IF(Dados!$BY$7=N$208,Dados!BY132)))))</f>
      </c>
      <c r="O132" s="21">
        <f>IF(N132="","",IF(Dados!$CB$7=O$208,Dados!CB132,IF(Dados!$CC$7=O$208,Dados!CC132,IF(Dados!$CD$7=O$208,Dados!CD132,IF(Dados!$CE$7=O$208,Dados!CE132)))))</f>
      </c>
      <c r="P132" s="21">
        <f>IF(O132="","",IF(Dados!$CH$7=P$208,Dados!CH132,IF(Dados!$CI$7=P$208,Dados!CI132,IF(Dados!$CJ$7=P$208,Dados!CJ132,IF(Dados!$CK$7=P$208,Dados!CK132)))))</f>
      </c>
      <c r="Q132" s="21">
        <f>IF(P132="","",IF(Dados!$CN$7=Q$208,Dados!CN132,IF(Dados!$CO$7=Q$208,Dados!CO132,IF(Dados!$CP$7=Q$208,Dados!CP132,IF(Dados!$CQ$7=Q$208,Dados!CQ132)))))</f>
      </c>
      <c r="R132" s="21">
        <f>IF(Q132="","",IF(Dados!$CT$7=R$208,Dados!CT132,IF(Dados!$CU$7=R$208,Dados!CU132,IF(Dados!$CV$7=R$208,Dados!CV132,IF(Dados!$CW$7=R$208,Dados!CW132)))))</f>
      </c>
      <c r="S132" s="21">
        <f>IF(R132="","",IF(Dados!$CZ$7=S$208,Dados!CZ132,IF(Dados!$DA$7=S$208,Dados!DA132,IF(Dados!$DB$7=S$208,Dados!DB132,IF(Dados!$DC$7=S$208,Dados!DC132)))))</f>
      </c>
      <c r="T132" s="21">
        <f>IF(S132="","",IF(Dados!$DF$7=T$208,Dados!DF132,IF(Dados!$DG$7=T$208,Dados!DG132,IF(Dados!$DH$7=T$208,Dados!DH132,IF(Dados!$DI$7=T$208,Dados!DI132)))))</f>
      </c>
      <c r="U132" s="21">
        <f>IF(T132="","",IF(Dados!$DL$7=U$208,Dados!DL132,IF(Dados!$DM$7=U$208,Dados!DM132,IF(Dados!$DN$7=U$208,Dados!DN132,IF(Dados!$DO$7=U$208,Dados!DO132)))))</f>
      </c>
      <c r="V132" s="22">
        <f>IF(A132="","",SUM(Dados!B132:DQ132)/20)</f>
      </c>
      <c r="W132" s="23">
        <f>IF(A132="","",SUM(B132:U132))</f>
        <v>0</v>
      </c>
      <c r="X132" s="24">
        <f>IF(A132="","",W132/V132)</f>
        <v>0</v>
      </c>
      <c r="Y132" s="22">
        <f>IF(A132="","",IF(X132&lt;5,"Nível 1",IF(X132&lt;10,"Nível 2",IF(X132&lt;16,"Nível 3",IF(X132&lt;19,"Nível 4",IF(X132&lt;21,"Nível 5",""))))))</f>
        <v>0</v>
      </c>
    </row>
    <row r="133" spans="1:25" ht="12.75">
      <c r="A133" s="20">
        <f>IF(Dados!A133=0,"",Dados!A133)</f>
      </c>
      <c r="B133" s="21">
        <f>IF(A133="","",IF(Dados!$B$7=B$208,Dados!B133,IF(Dados!$C$7=B$208,Dados!C133,IF(Dados!$D$7=B$208,Dados!D133,IF(Dados!$E$7=B$208,Dados!E133)))))</f>
      </c>
      <c r="C133" s="21">
        <f>IF(B133="","",IF(Dados!$H$7=C$208,Dados!H133,IF(Dados!$I$7=C$208,Dados!I133,IF(Dados!$J$7=C$208,Dados!J133,IF(Dados!$K$7=C$208,Dados!K133)))))</f>
      </c>
      <c r="D133" s="21">
        <f>IF(C133="","",IF(Dados!$N$7=D$208,Dados!N133,IF(Dados!$O$7=D$208,Dados!O133,IF(Dados!$P$7=D$208,Dados!P133,IF(Dados!$Q$7=D$208,Dados!Q133)))))</f>
      </c>
      <c r="E133" s="21">
        <f>IF(D133="","",IF(Dados!$T$7=E$208,Dados!T133,IF(Dados!$U$7=E$208,Dados!U133,IF(Dados!$V$7=E$208,Dados!V133,IF(Dados!$W$7=E$208,Dados!W133)))))</f>
      </c>
      <c r="F133" s="21">
        <f>IF(E133="","",IF(Dados!$Z$7=F$208,Dados!Z133,IF(Dados!$AA$7=F$208,Dados!AA133,IF(Dados!$AB$7=F$208,Dados!AB133,IF(Dados!$AC$7=F$208,Dados!AC133)))))</f>
      </c>
      <c r="G133" s="21">
        <f>IF(F133="","",IF(Dados!$AF$7=G$208,Dados!AF133,IF(Dados!$AG$7=G$208,Dados!AG133,IF(Dados!$AH$7=G$208,Dados!AH133,IF(Dados!$AI$7=G$208,Dados!AI133)))))</f>
      </c>
      <c r="H133" s="25">
        <f>IF(G133="","",IF(Dados!$AL$7=H$208,Dados!AL133,IF(Dados!$AM$7=H$208,Dados!AM133,IF(Dados!$AN$7=H$208,Dados!AN133,IF(Dados!$AO$7=H$208,Dados!AO133)))))</f>
      </c>
      <c r="I133" s="21">
        <f>IF(H133="","",IF(Dados!$AR$7=I$208,Dados!AR133,IF(Dados!$AS$7=I$208,Dados!AS133,IF(Dados!$AT$7=I$208,Dados!AT133,IF(Dados!$AU$7=I$208,Dados!AU133)))))</f>
      </c>
      <c r="J133" s="21">
        <f>IF(I133="","",IF(Dados!$AX$7=J$208,Dados!AX133,IF(Dados!$AY$7=J$208,Dados!AY133,IF(Dados!$AZ$7=J$208,Dados!AZ133,IF(Dados!$BA$7=J$208,Dados!BA133)))))</f>
      </c>
      <c r="K133" s="21">
        <f>IF(J133="","",IF(Dados!$BD$7=K$208,Dados!BD133,IF(Dados!$BE$7=K$208,Dados!BE133,IF(Dados!$BF$7=K$208,Dados!BF133,IF(Dados!$BG$7=K$208,Dados!BG133)))))</f>
      </c>
      <c r="L133" s="21">
        <f>IF(K133="","",IF(Dados!$BJ$7=L$208,Dados!BJ133,IF(Dados!$BK$7=L$208,Dados!BK133,IF(Dados!$BL$7=L$208,Dados!BL133,IF(Dados!$BM$7=L$208,Dados!BM133)))))</f>
      </c>
      <c r="M133" s="21">
        <f>IF(L133="","",IF(Dados!$BP$7=M$208,Dados!BP133,IF(Dados!$BQ$7=M$208,Dados!BQ133,IF(Dados!$BR$7=M$208,Dados!BR133,IF(Dados!$BS$7=M$208,Dados!BS133)))))</f>
      </c>
      <c r="N133" s="21">
        <f>IF(M133="","",IF(Dados!$BV$7=N$208,Dados!BV133,IF(Dados!$BW$7=N$208,Dados!BW133,IF(Dados!$BX$7=N$208,Dados!BX133,IF(Dados!$BY$7=N$208,Dados!BY133)))))</f>
      </c>
      <c r="O133" s="21">
        <f>IF(N133="","",IF(Dados!$CB$7=O$208,Dados!CB133,IF(Dados!$CC$7=O$208,Dados!CC133,IF(Dados!$CD$7=O$208,Dados!CD133,IF(Dados!$CE$7=O$208,Dados!CE133)))))</f>
      </c>
      <c r="P133" s="21">
        <f>IF(O133="","",IF(Dados!$CH$7=P$208,Dados!CH133,IF(Dados!$CI$7=P$208,Dados!CI133,IF(Dados!$CJ$7=P$208,Dados!CJ133,IF(Dados!$CK$7=P$208,Dados!CK133)))))</f>
      </c>
      <c r="Q133" s="21">
        <f>IF(P133="","",IF(Dados!$CN$7=Q$208,Dados!CN133,IF(Dados!$CO$7=Q$208,Dados!CO133,IF(Dados!$CP$7=Q$208,Dados!CP133,IF(Dados!$CQ$7=Q$208,Dados!CQ133)))))</f>
      </c>
      <c r="R133" s="21">
        <f>IF(Q133="","",IF(Dados!$CT$7=R$208,Dados!CT133,IF(Dados!$CU$7=R$208,Dados!CU133,IF(Dados!$CV$7=R$208,Dados!CV133,IF(Dados!$CW$7=R$208,Dados!CW133)))))</f>
      </c>
      <c r="S133" s="21">
        <f>IF(R133="","",IF(Dados!$CZ$7=S$208,Dados!CZ133,IF(Dados!$DA$7=S$208,Dados!DA133,IF(Dados!$DB$7=S$208,Dados!DB133,IF(Dados!$DC$7=S$208,Dados!DC133)))))</f>
      </c>
      <c r="T133" s="21">
        <f>IF(S133="","",IF(Dados!$DF$7=T$208,Dados!DF133,IF(Dados!$DG$7=T$208,Dados!DG133,IF(Dados!$DH$7=T$208,Dados!DH133,IF(Dados!$DI$7=T$208,Dados!DI133)))))</f>
      </c>
      <c r="U133" s="21">
        <f>IF(T133="","",IF(Dados!$DL$7=U$208,Dados!DL133,IF(Dados!$DM$7=U$208,Dados!DM133,IF(Dados!$DN$7=U$208,Dados!DN133,IF(Dados!$DO$7=U$208,Dados!DO133)))))</f>
      </c>
      <c r="V133" s="22">
        <f>IF(A133="","",SUM(Dados!B133:DQ133)/20)</f>
      </c>
      <c r="W133" s="23">
        <f>IF(A133="","",SUM(B133:U133))</f>
        <v>0</v>
      </c>
      <c r="X133" s="24">
        <f>IF(A133="","",W133/V133)</f>
        <v>0</v>
      </c>
      <c r="Y133" s="22">
        <f>IF(A133="","",IF(X133&lt;5,"Nível 1",IF(X133&lt;10,"Nível 2",IF(X133&lt;16,"Nível 3",IF(X133&lt;19,"Nível 4",IF(X133&lt;21,"Nível 5",""))))))</f>
        <v>0</v>
      </c>
    </row>
    <row r="134" spans="1:25" ht="12.75">
      <c r="A134" s="20">
        <f>IF(Dados!A134=0,"",Dados!A134)</f>
      </c>
      <c r="B134" s="21">
        <f>IF(A134="","",IF(Dados!$B$7=B$208,Dados!B134,IF(Dados!$C$7=B$208,Dados!C134,IF(Dados!$D$7=B$208,Dados!D134,IF(Dados!$E$7=B$208,Dados!E134)))))</f>
      </c>
      <c r="C134" s="21">
        <f>IF(B134="","",IF(Dados!$H$7=C$208,Dados!H134,IF(Dados!$I$7=C$208,Dados!I134,IF(Dados!$J$7=C$208,Dados!J134,IF(Dados!$K$7=C$208,Dados!K134)))))</f>
      </c>
      <c r="D134" s="21">
        <f>IF(C134="","",IF(Dados!$N$7=D$208,Dados!N134,IF(Dados!$O$7=D$208,Dados!O134,IF(Dados!$P$7=D$208,Dados!P134,IF(Dados!$Q$7=D$208,Dados!Q134)))))</f>
      </c>
      <c r="E134" s="21">
        <f>IF(D134="","",IF(Dados!$T$7=E$208,Dados!T134,IF(Dados!$U$7=E$208,Dados!U134,IF(Dados!$V$7=E$208,Dados!V134,IF(Dados!$W$7=E$208,Dados!W134)))))</f>
      </c>
      <c r="F134" s="21">
        <f>IF(E134="","",IF(Dados!$Z$7=F$208,Dados!Z134,IF(Dados!$AA$7=F$208,Dados!AA134,IF(Dados!$AB$7=F$208,Dados!AB134,IF(Dados!$AC$7=F$208,Dados!AC134)))))</f>
      </c>
      <c r="G134" s="21">
        <f>IF(F134="","",IF(Dados!$AF$7=G$208,Dados!AF134,IF(Dados!$AG$7=G$208,Dados!AG134,IF(Dados!$AH$7=G$208,Dados!AH134,IF(Dados!$AI$7=G$208,Dados!AI134)))))</f>
      </c>
      <c r="H134" s="25">
        <f>IF(G134="","",IF(Dados!$AL$7=H$208,Dados!AL134,IF(Dados!$AM$7=H$208,Dados!AM134,IF(Dados!$AN$7=H$208,Dados!AN134,IF(Dados!$AO$7=H$208,Dados!AO134)))))</f>
      </c>
      <c r="I134" s="21">
        <f>IF(H134="","",IF(Dados!$AR$7=I$208,Dados!AR134,IF(Dados!$AS$7=I$208,Dados!AS134,IF(Dados!$AT$7=I$208,Dados!AT134,IF(Dados!$AU$7=I$208,Dados!AU134)))))</f>
      </c>
      <c r="J134" s="21">
        <f>IF(I134="","",IF(Dados!$AX$7=J$208,Dados!AX134,IF(Dados!$AY$7=J$208,Dados!AY134,IF(Dados!$AZ$7=J$208,Dados!AZ134,IF(Dados!$BA$7=J$208,Dados!BA134)))))</f>
      </c>
      <c r="K134" s="21">
        <f>IF(J134="","",IF(Dados!$BD$7=K$208,Dados!BD134,IF(Dados!$BE$7=K$208,Dados!BE134,IF(Dados!$BF$7=K$208,Dados!BF134,IF(Dados!$BG$7=K$208,Dados!BG134)))))</f>
      </c>
      <c r="L134" s="21">
        <f>IF(K134="","",IF(Dados!$BJ$7=L$208,Dados!BJ134,IF(Dados!$BK$7=L$208,Dados!BK134,IF(Dados!$BL$7=L$208,Dados!BL134,IF(Dados!$BM$7=L$208,Dados!BM134)))))</f>
      </c>
      <c r="M134" s="21">
        <f>IF(L134="","",IF(Dados!$BP$7=M$208,Dados!BP134,IF(Dados!$BQ$7=M$208,Dados!BQ134,IF(Dados!$BR$7=M$208,Dados!BR134,IF(Dados!$BS$7=M$208,Dados!BS134)))))</f>
      </c>
      <c r="N134" s="21">
        <f>IF(M134="","",IF(Dados!$BV$7=N$208,Dados!BV134,IF(Dados!$BW$7=N$208,Dados!BW134,IF(Dados!$BX$7=N$208,Dados!BX134,IF(Dados!$BY$7=N$208,Dados!BY134)))))</f>
      </c>
      <c r="O134" s="21">
        <f>IF(N134="","",IF(Dados!$CB$7=O$208,Dados!CB134,IF(Dados!$CC$7=O$208,Dados!CC134,IF(Dados!$CD$7=O$208,Dados!CD134,IF(Dados!$CE$7=O$208,Dados!CE134)))))</f>
      </c>
      <c r="P134" s="21">
        <f>IF(O134="","",IF(Dados!$CH$7=P$208,Dados!CH134,IF(Dados!$CI$7=P$208,Dados!CI134,IF(Dados!$CJ$7=P$208,Dados!CJ134,IF(Dados!$CK$7=P$208,Dados!CK134)))))</f>
      </c>
      <c r="Q134" s="21">
        <f>IF(P134="","",IF(Dados!$CN$7=Q$208,Dados!CN134,IF(Dados!$CO$7=Q$208,Dados!CO134,IF(Dados!$CP$7=Q$208,Dados!CP134,IF(Dados!$CQ$7=Q$208,Dados!CQ134)))))</f>
      </c>
      <c r="R134" s="21">
        <f>IF(Q134="","",IF(Dados!$CT$7=R$208,Dados!CT134,IF(Dados!$CU$7=R$208,Dados!CU134,IF(Dados!$CV$7=R$208,Dados!CV134,IF(Dados!$CW$7=R$208,Dados!CW134)))))</f>
      </c>
      <c r="S134" s="21">
        <f>IF(R134="","",IF(Dados!$CZ$7=S$208,Dados!CZ134,IF(Dados!$DA$7=S$208,Dados!DA134,IF(Dados!$DB$7=S$208,Dados!DB134,IF(Dados!$DC$7=S$208,Dados!DC134)))))</f>
      </c>
      <c r="T134" s="21">
        <f>IF(S134="","",IF(Dados!$DF$7=T$208,Dados!DF134,IF(Dados!$DG$7=T$208,Dados!DG134,IF(Dados!$DH$7=T$208,Dados!DH134,IF(Dados!$DI$7=T$208,Dados!DI134)))))</f>
      </c>
      <c r="U134" s="21">
        <f>IF(T134="","",IF(Dados!$DL$7=U$208,Dados!DL134,IF(Dados!$DM$7=U$208,Dados!DM134,IF(Dados!$DN$7=U$208,Dados!DN134,IF(Dados!$DO$7=U$208,Dados!DO134)))))</f>
      </c>
      <c r="V134" s="22">
        <f>IF(A134="","",SUM(Dados!B134:DQ134)/20)</f>
      </c>
      <c r="W134" s="23">
        <f>IF(A134="","",SUM(B134:U134))</f>
        <v>0</v>
      </c>
      <c r="X134" s="24">
        <f>IF(A134="","",W134/V134)</f>
        <v>0</v>
      </c>
      <c r="Y134" s="22">
        <f>IF(A134="","",IF(X134&lt;5,"Nível 1",IF(X134&lt;10,"Nível 2",IF(X134&lt;16,"Nível 3",IF(X134&lt;19,"Nível 4",IF(X134&lt;21,"Nível 5",""))))))</f>
        <v>0</v>
      </c>
    </row>
    <row r="135" spans="1:25" ht="12.75">
      <c r="A135" s="20">
        <f>IF(Dados!A135=0,"",Dados!A135)</f>
      </c>
      <c r="B135" s="21">
        <f>IF(A135="","",IF(Dados!$B$7=B$208,Dados!B135,IF(Dados!$C$7=B$208,Dados!C135,IF(Dados!$D$7=B$208,Dados!D135,IF(Dados!$E$7=B$208,Dados!E135)))))</f>
      </c>
      <c r="C135" s="21">
        <f>IF(B135="","",IF(Dados!$H$7=C$208,Dados!H135,IF(Dados!$I$7=C$208,Dados!I135,IF(Dados!$J$7=C$208,Dados!J135,IF(Dados!$K$7=C$208,Dados!K135)))))</f>
      </c>
      <c r="D135" s="21">
        <f>IF(C135="","",IF(Dados!$N$7=D$208,Dados!N135,IF(Dados!$O$7=D$208,Dados!O135,IF(Dados!$P$7=D$208,Dados!P135,IF(Dados!$Q$7=D$208,Dados!Q135)))))</f>
      </c>
      <c r="E135" s="21">
        <f>IF(D135="","",IF(Dados!$T$7=E$208,Dados!T135,IF(Dados!$U$7=E$208,Dados!U135,IF(Dados!$V$7=E$208,Dados!V135,IF(Dados!$W$7=E$208,Dados!W135)))))</f>
      </c>
      <c r="F135" s="21">
        <f>IF(E135="","",IF(Dados!$Z$7=F$208,Dados!Z135,IF(Dados!$AA$7=F$208,Dados!AA135,IF(Dados!$AB$7=F$208,Dados!AB135,IF(Dados!$AC$7=F$208,Dados!AC135)))))</f>
      </c>
      <c r="G135" s="21">
        <f>IF(F135="","",IF(Dados!$AF$7=G$208,Dados!AF135,IF(Dados!$AG$7=G$208,Dados!AG135,IF(Dados!$AH$7=G$208,Dados!AH135,IF(Dados!$AI$7=G$208,Dados!AI135)))))</f>
      </c>
      <c r="H135" s="25">
        <f>IF(G135="","",IF(Dados!$AL$7=H$208,Dados!AL135,IF(Dados!$AM$7=H$208,Dados!AM135,IF(Dados!$AN$7=H$208,Dados!AN135,IF(Dados!$AO$7=H$208,Dados!AO135)))))</f>
      </c>
      <c r="I135" s="21">
        <f>IF(H135="","",IF(Dados!$AR$7=I$208,Dados!AR135,IF(Dados!$AS$7=I$208,Dados!AS135,IF(Dados!$AT$7=I$208,Dados!AT135,IF(Dados!$AU$7=I$208,Dados!AU135)))))</f>
      </c>
      <c r="J135" s="21">
        <f>IF(I135="","",IF(Dados!$AX$7=J$208,Dados!AX135,IF(Dados!$AY$7=J$208,Dados!AY135,IF(Dados!$AZ$7=J$208,Dados!AZ135,IF(Dados!$BA$7=J$208,Dados!BA135)))))</f>
      </c>
      <c r="K135" s="21">
        <f>IF(J135="","",IF(Dados!$BD$7=K$208,Dados!BD135,IF(Dados!$BE$7=K$208,Dados!BE135,IF(Dados!$BF$7=K$208,Dados!BF135,IF(Dados!$BG$7=K$208,Dados!BG135)))))</f>
      </c>
      <c r="L135" s="21">
        <f>IF(K135="","",IF(Dados!$BJ$7=L$208,Dados!BJ135,IF(Dados!$BK$7=L$208,Dados!BK135,IF(Dados!$BL$7=L$208,Dados!BL135,IF(Dados!$BM$7=L$208,Dados!BM135)))))</f>
      </c>
      <c r="M135" s="21">
        <f>IF(L135="","",IF(Dados!$BP$7=M$208,Dados!BP135,IF(Dados!$BQ$7=M$208,Dados!BQ135,IF(Dados!$BR$7=M$208,Dados!BR135,IF(Dados!$BS$7=M$208,Dados!BS135)))))</f>
      </c>
      <c r="N135" s="21">
        <f>IF(M135="","",IF(Dados!$BV$7=N$208,Dados!BV135,IF(Dados!$BW$7=N$208,Dados!BW135,IF(Dados!$BX$7=N$208,Dados!BX135,IF(Dados!$BY$7=N$208,Dados!BY135)))))</f>
      </c>
      <c r="O135" s="21">
        <f>IF(N135="","",IF(Dados!$CB$7=O$208,Dados!CB135,IF(Dados!$CC$7=O$208,Dados!CC135,IF(Dados!$CD$7=O$208,Dados!CD135,IF(Dados!$CE$7=O$208,Dados!CE135)))))</f>
      </c>
      <c r="P135" s="21">
        <f>IF(O135="","",IF(Dados!$CH$7=P$208,Dados!CH135,IF(Dados!$CI$7=P$208,Dados!CI135,IF(Dados!$CJ$7=P$208,Dados!CJ135,IF(Dados!$CK$7=P$208,Dados!CK135)))))</f>
      </c>
      <c r="Q135" s="21">
        <f>IF(P135="","",IF(Dados!$CN$7=Q$208,Dados!CN135,IF(Dados!$CO$7=Q$208,Dados!CO135,IF(Dados!$CP$7=Q$208,Dados!CP135,IF(Dados!$CQ$7=Q$208,Dados!CQ135)))))</f>
      </c>
      <c r="R135" s="21">
        <f>IF(Q135="","",IF(Dados!$CT$7=R$208,Dados!CT135,IF(Dados!$CU$7=R$208,Dados!CU135,IF(Dados!$CV$7=R$208,Dados!CV135,IF(Dados!$CW$7=R$208,Dados!CW135)))))</f>
      </c>
      <c r="S135" s="21">
        <f>IF(R135="","",IF(Dados!$CZ$7=S$208,Dados!CZ135,IF(Dados!$DA$7=S$208,Dados!DA135,IF(Dados!$DB$7=S$208,Dados!DB135,IF(Dados!$DC$7=S$208,Dados!DC135)))))</f>
      </c>
      <c r="T135" s="21">
        <f>IF(S135="","",IF(Dados!$DF$7=T$208,Dados!DF135,IF(Dados!$DG$7=T$208,Dados!DG135,IF(Dados!$DH$7=T$208,Dados!DH135,IF(Dados!$DI$7=T$208,Dados!DI135)))))</f>
      </c>
      <c r="U135" s="21">
        <f>IF(T135="","",IF(Dados!$DL$7=U$208,Dados!DL135,IF(Dados!$DM$7=U$208,Dados!DM135,IF(Dados!$DN$7=U$208,Dados!DN135,IF(Dados!$DO$7=U$208,Dados!DO135)))))</f>
      </c>
      <c r="V135" s="22">
        <f>IF(A135="","",SUM(Dados!B135:DQ135)/20)</f>
      </c>
      <c r="W135" s="23">
        <f>IF(A135="","",SUM(B135:U135))</f>
        <v>0</v>
      </c>
      <c r="X135" s="24">
        <f>IF(A135="","",W135/V135)</f>
        <v>0</v>
      </c>
      <c r="Y135" s="22">
        <f>IF(A135="","",IF(X135&lt;5,"Nível 1",IF(X135&lt;10,"Nível 2",IF(X135&lt;16,"Nível 3",IF(X135&lt;19,"Nível 4",IF(X135&lt;21,"Nível 5",""))))))</f>
        <v>0</v>
      </c>
    </row>
    <row r="136" spans="1:25" ht="12.75">
      <c r="A136" s="20">
        <f>IF(Dados!A136=0,"",Dados!A136)</f>
      </c>
      <c r="B136" s="21">
        <f>IF(A136="","",IF(Dados!$B$7=B$208,Dados!B136,IF(Dados!$C$7=B$208,Dados!C136,IF(Dados!$D$7=B$208,Dados!D136,IF(Dados!$E$7=B$208,Dados!E136)))))</f>
      </c>
      <c r="C136" s="21">
        <f>IF(B136="","",IF(Dados!$H$7=C$208,Dados!H136,IF(Dados!$I$7=C$208,Dados!I136,IF(Dados!$J$7=C$208,Dados!J136,IF(Dados!$K$7=C$208,Dados!K136)))))</f>
      </c>
      <c r="D136" s="21">
        <f>IF(C136="","",IF(Dados!$N$7=D$208,Dados!N136,IF(Dados!$O$7=D$208,Dados!O136,IF(Dados!$P$7=D$208,Dados!P136,IF(Dados!$Q$7=D$208,Dados!Q136)))))</f>
      </c>
      <c r="E136" s="21">
        <f>IF(D136="","",IF(Dados!$T$7=E$208,Dados!T136,IF(Dados!$U$7=E$208,Dados!U136,IF(Dados!$V$7=E$208,Dados!V136,IF(Dados!$W$7=E$208,Dados!W136)))))</f>
      </c>
      <c r="F136" s="21">
        <f>IF(E136="","",IF(Dados!$Z$7=F$208,Dados!Z136,IF(Dados!$AA$7=F$208,Dados!AA136,IF(Dados!$AB$7=F$208,Dados!AB136,IF(Dados!$AC$7=F$208,Dados!AC136)))))</f>
      </c>
      <c r="G136" s="21">
        <f>IF(F136="","",IF(Dados!$AF$7=G$208,Dados!AF136,IF(Dados!$AG$7=G$208,Dados!AG136,IF(Dados!$AH$7=G$208,Dados!AH136,IF(Dados!$AI$7=G$208,Dados!AI136)))))</f>
      </c>
      <c r="H136" s="25">
        <f>IF(G136="","",IF(Dados!$AL$7=H$208,Dados!AL136,IF(Dados!$AM$7=H$208,Dados!AM136,IF(Dados!$AN$7=H$208,Dados!AN136,IF(Dados!$AO$7=H$208,Dados!AO136)))))</f>
      </c>
      <c r="I136" s="21">
        <f>IF(H136="","",IF(Dados!$AR$7=I$208,Dados!AR136,IF(Dados!$AS$7=I$208,Dados!AS136,IF(Dados!$AT$7=I$208,Dados!AT136,IF(Dados!$AU$7=I$208,Dados!AU136)))))</f>
      </c>
      <c r="J136" s="21">
        <f>IF(I136="","",IF(Dados!$AX$7=J$208,Dados!AX136,IF(Dados!$AY$7=J$208,Dados!AY136,IF(Dados!$AZ$7=J$208,Dados!AZ136,IF(Dados!$BA$7=J$208,Dados!BA136)))))</f>
      </c>
      <c r="K136" s="21">
        <f>IF(J136="","",IF(Dados!$BD$7=K$208,Dados!BD136,IF(Dados!$BE$7=K$208,Dados!BE136,IF(Dados!$BF$7=K$208,Dados!BF136,IF(Dados!$BG$7=K$208,Dados!BG136)))))</f>
      </c>
      <c r="L136" s="21">
        <f>IF(K136="","",IF(Dados!$BJ$7=L$208,Dados!BJ136,IF(Dados!$BK$7=L$208,Dados!BK136,IF(Dados!$BL$7=L$208,Dados!BL136,IF(Dados!$BM$7=L$208,Dados!BM136)))))</f>
      </c>
      <c r="M136" s="21">
        <f>IF(L136="","",IF(Dados!$BP$7=M$208,Dados!BP136,IF(Dados!$BQ$7=M$208,Dados!BQ136,IF(Dados!$BR$7=M$208,Dados!BR136,IF(Dados!$BS$7=M$208,Dados!BS136)))))</f>
      </c>
      <c r="N136" s="21">
        <f>IF(M136="","",IF(Dados!$BV$7=N$208,Dados!BV136,IF(Dados!$BW$7=N$208,Dados!BW136,IF(Dados!$BX$7=N$208,Dados!BX136,IF(Dados!$BY$7=N$208,Dados!BY136)))))</f>
      </c>
      <c r="O136" s="21">
        <f>IF(N136="","",IF(Dados!$CB$7=O$208,Dados!CB136,IF(Dados!$CC$7=O$208,Dados!CC136,IF(Dados!$CD$7=O$208,Dados!CD136,IF(Dados!$CE$7=O$208,Dados!CE136)))))</f>
      </c>
      <c r="P136" s="21">
        <f>IF(O136="","",IF(Dados!$CH$7=P$208,Dados!CH136,IF(Dados!$CI$7=P$208,Dados!CI136,IF(Dados!$CJ$7=P$208,Dados!CJ136,IF(Dados!$CK$7=P$208,Dados!CK136)))))</f>
      </c>
      <c r="Q136" s="21">
        <f>IF(P136="","",IF(Dados!$CN$7=Q$208,Dados!CN136,IF(Dados!$CO$7=Q$208,Dados!CO136,IF(Dados!$CP$7=Q$208,Dados!CP136,IF(Dados!$CQ$7=Q$208,Dados!CQ136)))))</f>
      </c>
      <c r="R136" s="21">
        <f>IF(Q136="","",IF(Dados!$CT$7=R$208,Dados!CT136,IF(Dados!$CU$7=R$208,Dados!CU136,IF(Dados!$CV$7=R$208,Dados!CV136,IF(Dados!$CW$7=R$208,Dados!CW136)))))</f>
      </c>
      <c r="S136" s="21">
        <f>IF(R136="","",IF(Dados!$CZ$7=S$208,Dados!CZ136,IF(Dados!$DA$7=S$208,Dados!DA136,IF(Dados!$DB$7=S$208,Dados!DB136,IF(Dados!$DC$7=S$208,Dados!DC136)))))</f>
      </c>
      <c r="T136" s="21">
        <f>IF(S136="","",IF(Dados!$DF$7=T$208,Dados!DF136,IF(Dados!$DG$7=T$208,Dados!DG136,IF(Dados!$DH$7=T$208,Dados!DH136,IF(Dados!$DI$7=T$208,Dados!DI136)))))</f>
      </c>
      <c r="U136" s="21">
        <f>IF(T136="","",IF(Dados!$DL$7=U$208,Dados!DL136,IF(Dados!$DM$7=U$208,Dados!DM136,IF(Dados!$DN$7=U$208,Dados!DN136,IF(Dados!$DO$7=U$208,Dados!DO136)))))</f>
      </c>
      <c r="V136" s="22">
        <f>IF(A136="","",SUM(Dados!B136:DQ136)/20)</f>
      </c>
      <c r="W136" s="23">
        <f>IF(A136="","",SUM(B136:U136))</f>
        <v>0</v>
      </c>
      <c r="X136" s="24">
        <f>IF(A136="","",W136/V136)</f>
        <v>0</v>
      </c>
      <c r="Y136" s="22">
        <f>IF(A136="","",IF(X136&lt;5,"Nível 1",IF(X136&lt;10,"Nível 2",IF(X136&lt;16,"Nível 3",IF(X136&lt;19,"Nível 4",IF(X136&lt;21,"Nível 5",""))))))</f>
        <v>0</v>
      </c>
    </row>
    <row r="137" spans="1:25" ht="12.75">
      <c r="A137" s="20">
        <f>IF(Dados!A137=0,"",Dados!A137)</f>
      </c>
      <c r="B137" s="21">
        <f>IF(A137="","",IF(Dados!$B$7=B$208,Dados!B137,IF(Dados!$C$7=B$208,Dados!C137,IF(Dados!$D$7=B$208,Dados!D137,IF(Dados!$E$7=B$208,Dados!E137)))))</f>
      </c>
      <c r="C137" s="21">
        <f>IF(B137="","",IF(Dados!$H$7=C$208,Dados!H137,IF(Dados!$I$7=C$208,Dados!I137,IF(Dados!$J$7=C$208,Dados!J137,IF(Dados!$K$7=C$208,Dados!K137)))))</f>
      </c>
      <c r="D137" s="21">
        <f>IF(C137="","",IF(Dados!$N$7=D$208,Dados!N137,IF(Dados!$O$7=D$208,Dados!O137,IF(Dados!$P$7=D$208,Dados!P137,IF(Dados!$Q$7=D$208,Dados!Q137)))))</f>
      </c>
      <c r="E137" s="21">
        <f>IF(D137="","",IF(Dados!$T$7=E$208,Dados!T137,IF(Dados!$U$7=E$208,Dados!U137,IF(Dados!$V$7=E$208,Dados!V137,IF(Dados!$W$7=E$208,Dados!W137)))))</f>
      </c>
      <c r="F137" s="21">
        <f>IF(E137="","",IF(Dados!$Z$7=F$208,Dados!Z137,IF(Dados!$AA$7=F$208,Dados!AA137,IF(Dados!$AB$7=F$208,Dados!AB137,IF(Dados!$AC$7=F$208,Dados!AC137)))))</f>
      </c>
      <c r="G137" s="21">
        <f>IF(F137="","",IF(Dados!$AF$7=G$208,Dados!AF137,IF(Dados!$AG$7=G$208,Dados!AG137,IF(Dados!$AH$7=G$208,Dados!AH137,IF(Dados!$AI$7=G$208,Dados!AI137)))))</f>
      </c>
      <c r="H137" s="25">
        <f>IF(G137="","",IF(Dados!$AL$7=H$208,Dados!AL137,IF(Dados!$AM$7=H$208,Dados!AM137,IF(Dados!$AN$7=H$208,Dados!AN137,IF(Dados!$AO$7=H$208,Dados!AO137)))))</f>
      </c>
      <c r="I137" s="21">
        <f>IF(H137="","",IF(Dados!$AR$7=I$208,Dados!AR137,IF(Dados!$AS$7=I$208,Dados!AS137,IF(Dados!$AT$7=I$208,Dados!AT137,IF(Dados!$AU$7=I$208,Dados!AU137)))))</f>
      </c>
      <c r="J137" s="21">
        <f>IF(I137="","",IF(Dados!$AX$7=J$208,Dados!AX137,IF(Dados!$AY$7=J$208,Dados!AY137,IF(Dados!$AZ$7=J$208,Dados!AZ137,IF(Dados!$BA$7=J$208,Dados!BA137)))))</f>
      </c>
      <c r="K137" s="21">
        <f>IF(J137="","",IF(Dados!$BD$7=K$208,Dados!BD137,IF(Dados!$BE$7=K$208,Dados!BE137,IF(Dados!$BF$7=K$208,Dados!BF137,IF(Dados!$BG$7=K$208,Dados!BG137)))))</f>
      </c>
      <c r="L137" s="21">
        <f>IF(K137="","",IF(Dados!$BJ$7=L$208,Dados!BJ137,IF(Dados!$BK$7=L$208,Dados!BK137,IF(Dados!$BL$7=L$208,Dados!BL137,IF(Dados!$BM$7=L$208,Dados!BM137)))))</f>
      </c>
      <c r="M137" s="21">
        <f>IF(L137="","",IF(Dados!$BP$7=M$208,Dados!BP137,IF(Dados!$BQ$7=M$208,Dados!BQ137,IF(Dados!$BR$7=M$208,Dados!BR137,IF(Dados!$BS$7=M$208,Dados!BS137)))))</f>
      </c>
      <c r="N137" s="21">
        <f>IF(M137="","",IF(Dados!$BV$7=N$208,Dados!BV137,IF(Dados!$BW$7=N$208,Dados!BW137,IF(Dados!$BX$7=N$208,Dados!BX137,IF(Dados!$BY$7=N$208,Dados!BY137)))))</f>
      </c>
      <c r="O137" s="21">
        <f>IF(N137="","",IF(Dados!$CB$7=O$208,Dados!CB137,IF(Dados!$CC$7=O$208,Dados!CC137,IF(Dados!$CD$7=O$208,Dados!CD137,IF(Dados!$CE$7=O$208,Dados!CE137)))))</f>
      </c>
      <c r="P137" s="21">
        <f>IF(O137="","",IF(Dados!$CH$7=P$208,Dados!CH137,IF(Dados!$CI$7=P$208,Dados!CI137,IF(Dados!$CJ$7=P$208,Dados!CJ137,IF(Dados!$CK$7=P$208,Dados!CK137)))))</f>
      </c>
      <c r="Q137" s="21">
        <f>IF(P137="","",IF(Dados!$CN$7=Q$208,Dados!CN137,IF(Dados!$CO$7=Q$208,Dados!CO137,IF(Dados!$CP$7=Q$208,Dados!CP137,IF(Dados!$CQ$7=Q$208,Dados!CQ137)))))</f>
      </c>
      <c r="R137" s="21">
        <f>IF(Q137="","",IF(Dados!$CT$7=R$208,Dados!CT137,IF(Dados!$CU$7=R$208,Dados!CU137,IF(Dados!$CV$7=R$208,Dados!CV137,IF(Dados!$CW$7=R$208,Dados!CW137)))))</f>
      </c>
      <c r="S137" s="21">
        <f>IF(R137="","",IF(Dados!$CZ$7=S$208,Dados!CZ137,IF(Dados!$DA$7=S$208,Dados!DA137,IF(Dados!$DB$7=S$208,Dados!DB137,IF(Dados!$DC$7=S$208,Dados!DC137)))))</f>
      </c>
      <c r="T137" s="21">
        <f>IF(S137="","",IF(Dados!$DF$7=T$208,Dados!DF137,IF(Dados!$DG$7=T$208,Dados!DG137,IF(Dados!$DH$7=T$208,Dados!DH137,IF(Dados!$DI$7=T$208,Dados!DI137)))))</f>
      </c>
      <c r="U137" s="21">
        <f>IF(T137="","",IF(Dados!$DL$7=U$208,Dados!DL137,IF(Dados!$DM$7=U$208,Dados!DM137,IF(Dados!$DN$7=U$208,Dados!DN137,IF(Dados!$DO$7=U$208,Dados!DO137)))))</f>
      </c>
      <c r="V137" s="22">
        <f>IF(A137="","",SUM(Dados!B137:DQ137)/20)</f>
      </c>
      <c r="W137" s="23">
        <f>IF(A137="","",SUM(B137:U137))</f>
        <v>0</v>
      </c>
      <c r="X137" s="24">
        <f>IF(A137="","",W137/V137)</f>
        <v>0</v>
      </c>
      <c r="Y137" s="22">
        <f>IF(A137="","",IF(X137&lt;5,"Nível 1",IF(X137&lt;10,"Nível 2",IF(X137&lt;16,"Nível 3",IF(X137&lt;19,"Nível 4",IF(X137&lt;21,"Nível 5",""))))))</f>
        <v>0</v>
      </c>
    </row>
    <row r="138" spans="1:25" ht="12.75">
      <c r="A138" s="20">
        <f>IF(Dados!A138=0,"",Dados!A138)</f>
      </c>
      <c r="B138" s="21">
        <f>IF(A138="","",IF(Dados!$B$7=B$208,Dados!B138,IF(Dados!$C$7=B$208,Dados!C138,IF(Dados!$D$7=B$208,Dados!D138,IF(Dados!$E$7=B$208,Dados!E138)))))</f>
      </c>
      <c r="C138" s="21">
        <f>IF(B138="","",IF(Dados!$H$7=C$208,Dados!H138,IF(Dados!$I$7=C$208,Dados!I138,IF(Dados!$J$7=C$208,Dados!J138,IF(Dados!$K$7=C$208,Dados!K138)))))</f>
      </c>
      <c r="D138" s="21">
        <f>IF(C138="","",IF(Dados!$N$7=D$208,Dados!N138,IF(Dados!$O$7=D$208,Dados!O138,IF(Dados!$P$7=D$208,Dados!P138,IF(Dados!$Q$7=D$208,Dados!Q138)))))</f>
      </c>
      <c r="E138" s="21">
        <f>IF(D138="","",IF(Dados!$T$7=E$208,Dados!T138,IF(Dados!$U$7=E$208,Dados!U138,IF(Dados!$V$7=E$208,Dados!V138,IF(Dados!$W$7=E$208,Dados!W138)))))</f>
      </c>
      <c r="F138" s="21">
        <f>IF(E138="","",IF(Dados!$Z$7=F$208,Dados!Z138,IF(Dados!$AA$7=F$208,Dados!AA138,IF(Dados!$AB$7=F$208,Dados!AB138,IF(Dados!$AC$7=F$208,Dados!AC138)))))</f>
      </c>
      <c r="G138" s="21">
        <f>IF(F138="","",IF(Dados!$AF$7=G$208,Dados!AF138,IF(Dados!$AG$7=G$208,Dados!AG138,IF(Dados!$AH$7=G$208,Dados!AH138,IF(Dados!$AI$7=G$208,Dados!AI138)))))</f>
      </c>
      <c r="H138" s="25">
        <f>IF(G138="","",IF(Dados!$AL$7=H$208,Dados!AL138,IF(Dados!$AM$7=H$208,Dados!AM138,IF(Dados!$AN$7=H$208,Dados!AN138,IF(Dados!$AO$7=H$208,Dados!AO138)))))</f>
      </c>
      <c r="I138" s="21">
        <f>IF(H138="","",IF(Dados!$AR$7=I$208,Dados!AR138,IF(Dados!$AS$7=I$208,Dados!AS138,IF(Dados!$AT$7=I$208,Dados!AT138,IF(Dados!$AU$7=I$208,Dados!AU138)))))</f>
      </c>
      <c r="J138" s="21">
        <f>IF(I138="","",IF(Dados!$AX$7=J$208,Dados!AX138,IF(Dados!$AY$7=J$208,Dados!AY138,IF(Dados!$AZ$7=J$208,Dados!AZ138,IF(Dados!$BA$7=J$208,Dados!BA138)))))</f>
      </c>
      <c r="K138" s="21">
        <f>IF(J138="","",IF(Dados!$BD$7=K$208,Dados!BD138,IF(Dados!$BE$7=K$208,Dados!BE138,IF(Dados!$BF$7=K$208,Dados!BF138,IF(Dados!$BG$7=K$208,Dados!BG138)))))</f>
      </c>
      <c r="L138" s="21">
        <f>IF(K138="","",IF(Dados!$BJ$7=L$208,Dados!BJ138,IF(Dados!$BK$7=L$208,Dados!BK138,IF(Dados!$BL$7=L$208,Dados!BL138,IF(Dados!$BM$7=L$208,Dados!BM138)))))</f>
      </c>
      <c r="M138" s="21">
        <f>IF(L138="","",IF(Dados!$BP$7=M$208,Dados!BP138,IF(Dados!$BQ$7=M$208,Dados!BQ138,IF(Dados!$BR$7=M$208,Dados!BR138,IF(Dados!$BS$7=M$208,Dados!BS138)))))</f>
      </c>
      <c r="N138" s="21">
        <f>IF(M138="","",IF(Dados!$BV$7=N$208,Dados!BV138,IF(Dados!$BW$7=N$208,Dados!BW138,IF(Dados!$BX$7=N$208,Dados!BX138,IF(Dados!$BY$7=N$208,Dados!BY138)))))</f>
      </c>
      <c r="O138" s="21">
        <f>IF(N138="","",IF(Dados!$CB$7=O$208,Dados!CB138,IF(Dados!$CC$7=O$208,Dados!CC138,IF(Dados!$CD$7=O$208,Dados!CD138,IF(Dados!$CE$7=O$208,Dados!CE138)))))</f>
      </c>
      <c r="P138" s="21">
        <f>IF(O138="","",IF(Dados!$CH$7=P$208,Dados!CH138,IF(Dados!$CI$7=P$208,Dados!CI138,IF(Dados!$CJ$7=P$208,Dados!CJ138,IF(Dados!$CK$7=P$208,Dados!CK138)))))</f>
      </c>
      <c r="Q138" s="21">
        <f>IF(P138="","",IF(Dados!$CN$7=Q$208,Dados!CN138,IF(Dados!$CO$7=Q$208,Dados!CO138,IF(Dados!$CP$7=Q$208,Dados!CP138,IF(Dados!$CQ$7=Q$208,Dados!CQ138)))))</f>
      </c>
      <c r="R138" s="21">
        <f>IF(Q138="","",IF(Dados!$CT$7=R$208,Dados!CT138,IF(Dados!$CU$7=R$208,Dados!CU138,IF(Dados!$CV$7=R$208,Dados!CV138,IF(Dados!$CW$7=R$208,Dados!CW138)))))</f>
      </c>
      <c r="S138" s="21">
        <f>IF(R138="","",IF(Dados!$CZ$7=S$208,Dados!CZ138,IF(Dados!$DA$7=S$208,Dados!DA138,IF(Dados!$DB$7=S$208,Dados!DB138,IF(Dados!$DC$7=S$208,Dados!DC138)))))</f>
      </c>
      <c r="T138" s="21">
        <f>IF(S138="","",IF(Dados!$DF$7=T$208,Dados!DF138,IF(Dados!$DG$7=T$208,Dados!DG138,IF(Dados!$DH$7=T$208,Dados!DH138,IF(Dados!$DI$7=T$208,Dados!DI138)))))</f>
      </c>
      <c r="U138" s="21">
        <f>IF(T138="","",IF(Dados!$DL$7=U$208,Dados!DL138,IF(Dados!$DM$7=U$208,Dados!DM138,IF(Dados!$DN$7=U$208,Dados!DN138,IF(Dados!$DO$7=U$208,Dados!DO138)))))</f>
      </c>
      <c r="V138" s="22">
        <f>IF(A138="","",SUM(Dados!B138:DQ138)/20)</f>
      </c>
      <c r="W138" s="23">
        <f>IF(A138="","",SUM(B138:U138))</f>
        <v>0</v>
      </c>
      <c r="X138" s="24">
        <f>IF(A138="","",W138/V138)</f>
        <v>0</v>
      </c>
      <c r="Y138" s="22">
        <f>IF(A138="","",IF(X138&lt;5,"Nível 1",IF(X138&lt;10,"Nível 2",IF(X138&lt;16,"Nível 3",IF(X138&lt;19,"Nível 4",IF(X138&lt;21,"Nível 5",""))))))</f>
        <v>0</v>
      </c>
    </row>
    <row r="139" spans="1:25" ht="12.75">
      <c r="A139" s="20">
        <f>IF(Dados!A139=0,"",Dados!A139)</f>
      </c>
      <c r="B139" s="21">
        <f>IF(A139="","",IF(Dados!$B$7=B$208,Dados!B139,IF(Dados!$C$7=B$208,Dados!C139,IF(Dados!$D$7=B$208,Dados!D139,IF(Dados!$E$7=B$208,Dados!E139)))))</f>
      </c>
      <c r="C139" s="21">
        <f>IF(B139="","",IF(Dados!$H$7=C$208,Dados!H139,IF(Dados!$I$7=C$208,Dados!I139,IF(Dados!$J$7=C$208,Dados!J139,IF(Dados!$K$7=C$208,Dados!K139)))))</f>
      </c>
      <c r="D139" s="21">
        <f>IF(C139="","",IF(Dados!$N$7=D$208,Dados!N139,IF(Dados!$O$7=D$208,Dados!O139,IF(Dados!$P$7=D$208,Dados!P139,IF(Dados!$Q$7=D$208,Dados!Q139)))))</f>
      </c>
      <c r="E139" s="21">
        <f>IF(D139="","",IF(Dados!$T$7=E$208,Dados!T139,IF(Dados!$U$7=E$208,Dados!U139,IF(Dados!$V$7=E$208,Dados!V139,IF(Dados!$W$7=E$208,Dados!W139)))))</f>
      </c>
      <c r="F139" s="21">
        <f>IF(E139="","",IF(Dados!$Z$7=F$208,Dados!Z139,IF(Dados!$AA$7=F$208,Dados!AA139,IF(Dados!$AB$7=F$208,Dados!AB139,IF(Dados!$AC$7=F$208,Dados!AC139)))))</f>
      </c>
      <c r="G139" s="21">
        <f>IF(F139="","",IF(Dados!$AF$7=G$208,Dados!AF139,IF(Dados!$AG$7=G$208,Dados!AG139,IF(Dados!$AH$7=G$208,Dados!AH139,IF(Dados!$AI$7=G$208,Dados!AI139)))))</f>
      </c>
      <c r="H139" s="25">
        <f>IF(G139="","",IF(Dados!$AL$7=H$208,Dados!AL139,IF(Dados!$AM$7=H$208,Dados!AM139,IF(Dados!$AN$7=H$208,Dados!AN139,IF(Dados!$AO$7=H$208,Dados!AO139)))))</f>
      </c>
      <c r="I139" s="21">
        <f>IF(H139="","",IF(Dados!$AR$7=I$208,Dados!AR139,IF(Dados!$AS$7=I$208,Dados!AS139,IF(Dados!$AT$7=I$208,Dados!AT139,IF(Dados!$AU$7=I$208,Dados!AU139)))))</f>
      </c>
      <c r="J139" s="21">
        <f>IF(I139="","",IF(Dados!$AX$7=J$208,Dados!AX139,IF(Dados!$AY$7=J$208,Dados!AY139,IF(Dados!$AZ$7=J$208,Dados!AZ139,IF(Dados!$BA$7=J$208,Dados!BA139)))))</f>
      </c>
      <c r="K139" s="21">
        <f>IF(J139="","",IF(Dados!$BD$7=K$208,Dados!BD139,IF(Dados!$BE$7=K$208,Dados!BE139,IF(Dados!$BF$7=K$208,Dados!BF139,IF(Dados!$BG$7=K$208,Dados!BG139)))))</f>
      </c>
      <c r="L139" s="21">
        <f>IF(K139="","",IF(Dados!$BJ$7=L$208,Dados!BJ139,IF(Dados!$BK$7=L$208,Dados!BK139,IF(Dados!$BL$7=L$208,Dados!BL139,IF(Dados!$BM$7=L$208,Dados!BM139)))))</f>
      </c>
      <c r="M139" s="21">
        <f>IF(L139="","",IF(Dados!$BP$7=M$208,Dados!BP139,IF(Dados!$BQ$7=M$208,Dados!BQ139,IF(Dados!$BR$7=M$208,Dados!BR139,IF(Dados!$BS$7=M$208,Dados!BS139)))))</f>
      </c>
      <c r="N139" s="21">
        <f>IF(M139="","",IF(Dados!$BV$7=N$208,Dados!BV139,IF(Dados!$BW$7=N$208,Dados!BW139,IF(Dados!$BX$7=N$208,Dados!BX139,IF(Dados!$BY$7=N$208,Dados!BY139)))))</f>
      </c>
      <c r="O139" s="21">
        <f>IF(N139="","",IF(Dados!$CB$7=O$208,Dados!CB139,IF(Dados!$CC$7=O$208,Dados!CC139,IF(Dados!$CD$7=O$208,Dados!CD139,IF(Dados!$CE$7=O$208,Dados!CE139)))))</f>
      </c>
      <c r="P139" s="21">
        <f>IF(O139="","",IF(Dados!$CH$7=P$208,Dados!CH139,IF(Dados!$CI$7=P$208,Dados!CI139,IF(Dados!$CJ$7=P$208,Dados!CJ139,IF(Dados!$CK$7=P$208,Dados!CK139)))))</f>
      </c>
      <c r="Q139" s="21">
        <f>IF(P139="","",IF(Dados!$CN$7=Q$208,Dados!CN139,IF(Dados!$CO$7=Q$208,Dados!CO139,IF(Dados!$CP$7=Q$208,Dados!CP139,IF(Dados!$CQ$7=Q$208,Dados!CQ139)))))</f>
      </c>
      <c r="R139" s="21">
        <f>IF(Q139="","",IF(Dados!$CT$7=R$208,Dados!CT139,IF(Dados!$CU$7=R$208,Dados!CU139,IF(Dados!$CV$7=R$208,Dados!CV139,IF(Dados!$CW$7=R$208,Dados!CW139)))))</f>
      </c>
      <c r="S139" s="21">
        <f>IF(R139="","",IF(Dados!$CZ$7=S$208,Dados!CZ139,IF(Dados!$DA$7=S$208,Dados!DA139,IF(Dados!$DB$7=S$208,Dados!DB139,IF(Dados!$DC$7=S$208,Dados!DC139)))))</f>
      </c>
      <c r="T139" s="21">
        <f>IF(S139="","",IF(Dados!$DF$7=T$208,Dados!DF139,IF(Dados!$DG$7=T$208,Dados!DG139,IF(Dados!$DH$7=T$208,Dados!DH139,IF(Dados!$DI$7=T$208,Dados!DI139)))))</f>
      </c>
      <c r="U139" s="21">
        <f>IF(T139="","",IF(Dados!$DL$7=U$208,Dados!DL139,IF(Dados!$DM$7=U$208,Dados!DM139,IF(Dados!$DN$7=U$208,Dados!DN139,IF(Dados!$DO$7=U$208,Dados!DO139)))))</f>
      </c>
      <c r="V139" s="22">
        <f>IF(A139="","",SUM(Dados!B139:DQ139)/20)</f>
      </c>
      <c r="W139" s="23">
        <f>IF(A139="","",SUM(B139:U139))</f>
        <v>0</v>
      </c>
      <c r="X139" s="24">
        <f>IF(A139="","",W139/V139)</f>
        <v>0</v>
      </c>
      <c r="Y139" s="22">
        <f>IF(A139="","",IF(X139&lt;5,"Nível 1",IF(X139&lt;10,"Nível 2",IF(X139&lt;16,"Nível 3",IF(X139&lt;19,"Nível 4",IF(X139&lt;21,"Nível 5",""))))))</f>
        <v>0</v>
      </c>
    </row>
    <row r="140" spans="1:25" ht="12.75">
      <c r="A140" s="20">
        <f>IF(Dados!A140=0,"",Dados!A140)</f>
      </c>
      <c r="B140" s="21">
        <f>IF(A140="","",IF(Dados!$B$7=B$208,Dados!B140,IF(Dados!$C$7=B$208,Dados!C140,IF(Dados!$D$7=B$208,Dados!D140,IF(Dados!$E$7=B$208,Dados!E140)))))</f>
      </c>
      <c r="C140" s="21">
        <f>IF(B140="","",IF(Dados!$H$7=C$208,Dados!H140,IF(Dados!$I$7=C$208,Dados!I140,IF(Dados!$J$7=C$208,Dados!J140,IF(Dados!$K$7=C$208,Dados!K140)))))</f>
      </c>
      <c r="D140" s="21">
        <f>IF(C140="","",IF(Dados!$N$7=D$208,Dados!N140,IF(Dados!$O$7=D$208,Dados!O140,IF(Dados!$P$7=D$208,Dados!P140,IF(Dados!$Q$7=D$208,Dados!Q140)))))</f>
      </c>
      <c r="E140" s="21">
        <f>IF(D140="","",IF(Dados!$T$7=E$208,Dados!T140,IF(Dados!$U$7=E$208,Dados!U140,IF(Dados!$V$7=E$208,Dados!V140,IF(Dados!$W$7=E$208,Dados!W140)))))</f>
      </c>
      <c r="F140" s="21">
        <f>IF(E140="","",IF(Dados!$Z$7=F$208,Dados!Z140,IF(Dados!$AA$7=F$208,Dados!AA140,IF(Dados!$AB$7=F$208,Dados!AB140,IF(Dados!$AC$7=F$208,Dados!AC140)))))</f>
      </c>
      <c r="G140" s="21">
        <f>IF(F140="","",IF(Dados!$AF$7=G$208,Dados!AF140,IF(Dados!$AG$7=G$208,Dados!AG140,IF(Dados!$AH$7=G$208,Dados!AH140,IF(Dados!$AI$7=G$208,Dados!AI140)))))</f>
      </c>
      <c r="H140" s="25">
        <f>IF(G140="","",IF(Dados!$AL$7=H$208,Dados!AL140,IF(Dados!$AM$7=H$208,Dados!AM140,IF(Dados!$AN$7=H$208,Dados!AN140,IF(Dados!$AO$7=H$208,Dados!AO140)))))</f>
      </c>
      <c r="I140" s="21">
        <f>IF(H140="","",IF(Dados!$AR$7=I$208,Dados!AR140,IF(Dados!$AS$7=I$208,Dados!AS140,IF(Dados!$AT$7=I$208,Dados!AT140,IF(Dados!$AU$7=I$208,Dados!AU140)))))</f>
      </c>
      <c r="J140" s="21">
        <f>IF(I140="","",IF(Dados!$AX$7=J$208,Dados!AX140,IF(Dados!$AY$7=J$208,Dados!AY140,IF(Dados!$AZ$7=J$208,Dados!AZ140,IF(Dados!$BA$7=J$208,Dados!BA140)))))</f>
      </c>
      <c r="K140" s="21">
        <f>IF(J140="","",IF(Dados!$BD$7=K$208,Dados!BD140,IF(Dados!$BE$7=K$208,Dados!BE140,IF(Dados!$BF$7=K$208,Dados!BF140,IF(Dados!$BG$7=K$208,Dados!BG140)))))</f>
      </c>
      <c r="L140" s="21">
        <f>IF(K140="","",IF(Dados!$BJ$7=L$208,Dados!BJ140,IF(Dados!$BK$7=L$208,Dados!BK140,IF(Dados!$BL$7=L$208,Dados!BL140,IF(Dados!$BM$7=L$208,Dados!BM140)))))</f>
      </c>
      <c r="M140" s="21">
        <f>IF(L140="","",IF(Dados!$BP$7=M$208,Dados!BP140,IF(Dados!$BQ$7=M$208,Dados!BQ140,IF(Dados!$BR$7=M$208,Dados!BR140,IF(Dados!$BS$7=M$208,Dados!BS140)))))</f>
      </c>
      <c r="N140" s="21">
        <f>IF(M140="","",IF(Dados!$BV$7=N$208,Dados!BV140,IF(Dados!$BW$7=N$208,Dados!BW140,IF(Dados!$BX$7=N$208,Dados!BX140,IF(Dados!$BY$7=N$208,Dados!BY140)))))</f>
      </c>
      <c r="O140" s="21">
        <f>IF(N140="","",IF(Dados!$CB$7=O$208,Dados!CB140,IF(Dados!$CC$7=O$208,Dados!CC140,IF(Dados!$CD$7=O$208,Dados!CD140,IF(Dados!$CE$7=O$208,Dados!CE140)))))</f>
      </c>
      <c r="P140" s="21">
        <f>IF(O140="","",IF(Dados!$CH$7=P$208,Dados!CH140,IF(Dados!$CI$7=P$208,Dados!CI140,IF(Dados!$CJ$7=P$208,Dados!CJ140,IF(Dados!$CK$7=P$208,Dados!CK140)))))</f>
      </c>
      <c r="Q140" s="21">
        <f>IF(P140="","",IF(Dados!$CN$7=Q$208,Dados!CN140,IF(Dados!$CO$7=Q$208,Dados!CO140,IF(Dados!$CP$7=Q$208,Dados!CP140,IF(Dados!$CQ$7=Q$208,Dados!CQ140)))))</f>
      </c>
      <c r="R140" s="21">
        <f>IF(Q140="","",IF(Dados!$CT$7=R$208,Dados!CT140,IF(Dados!$CU$7=R$208,Dados!CU140,IF(Dados!$CV$7=R$208,Dados!CV140,IF(Dados!$CW$7=R$208,Dados!CW140)))))</f>
      </c>
      <c r="S140" s="21">
        <f>IF(R140="","",IF(Dados!$CZ$7=S$208,Dados!CZ140,IF(Dados!$DA$7=S$208,Dados!DA140,IF(Dados!$DB$7=S$208,Dados!DB140,IF(Dados!$DC$7=S$208,Dados!DC140)))))</f>
      </c>
      <c r="T140" s="21">
        <f>IF(S140="","",IF(Dados!$DF$7=T$208,Dados!DF140,IF(Dados!$DG$7=T$208,Dados!DG140,IF(Dados!$DH$7=T$208,Dados!DH140,IF(Dados!$DI$7=T$208,Dados!DI140)))))</f>
      </c>
      <c r="U140" s="21">
        <f>IF(T140="","",IF(Dados!$DL$7=U$208,Dados!DL140,IF(Dados!$DM$7=U$208,Dados!DM140,IF(Dados!$DN$7=U$208,Dados!DN140,IF(Dados!$DO$7=U$208,Dados!DO140)))))</f>
      </c>
      <c r="V140" s="22">
        <f>IF(A140="","",SUM(Dados!B140:DQ140)/20)</f>
      </c>
      <c r="W140" s="23">
        <f>IF(A140="","",SUM(B140:U140))</f>
        <v>0</v>
      </c>
      <c r="X140" s="24">
        <f>IF(A140="","",W140/V140)</f>
        <v>0</v>
      </c>
      <c r="Y140" s="22">
        <f>IF(A140="","",IF(X140&lt;5,"Nível 1",IF(X140&lt;10,"Nível 2",IF(X140&lt;16,"Nível 3",IF(X140&lt;19,"Nível 4",IF(X140&lt;21,"Nível 5",""))))))</f>
        <v>0</v>
      </c>
    </row>
    <row r="141" spans="1:25" ht="12.75">
      <c r="A141" s="20">
        <f>IF(Dados!A141=0,"",Dados!A141)</f>
      </c>
      <c r="B141" s="21">
        <f>IF(A141="","",IF(Dados!$B$7=B$208,Dados!B141,IF(Dados!$C$7=B$208,Dados!C141,IF(Dados!$D$7=B$208,Dados!D141,IF(Dados!$E$7=B$208,Dados!E141)))))</f>
      </c>
      <c r="C141" s="21">
        <f>IF(B141="","",IF(Dados!$H$7=C$208,Dados!H141,IF(Dados!$I$7=C$208,Dados!I141,IF(Dados!$J$7=C$208,Dados!J141,IF(Dados!$K$7=C$208,Dados!K141)))))</f>
      </c>
      <c r="D141" s="21">
        <f>IF(C141="","",IF(Dados!$N$7=D$208,Dados!N141,IF(Dados!$O$7=D$208,Dados!O141,IF(Dados!$P$7=D$208,Dados!P141,IF(Dados!$Q$7=D$208,Dados!Q141)))))</f>
      </c>
      <c r="E141" s="21">
        <f>IF(D141="","",IF(Dados!$T$7=E$208,Dados!T141,IF(Dados!$U$7=E$208,Dados!U141,IF(Dados!$V$7=E$208,Dados!V141,IF(Dados!$W$7=E$208,Dados!W141)))))</f>
      </c>
      <c r="F141" s="21">
        <f>IF(E141="","",IF(Dados!$Z$7=F$208,Dados!Z141,IF(Dados!$AA$7=F$208,Dados!AA141,IF(Dados!$AB$7=F$208,Dados!AB141,IF(Dados!$AC$7=F$208,Dados!AC141)))))</f>
      </c>
      <c r="G141" s="21">
        <f>IF(F141="","",IF(Dados!$AF$7=G$208,Dados!AF141,IF(Dados!$AG$7=G$208,Dados!AG141,IF(Dados!$AH$7=G$208,Dados!AH141,IF(Dados!$AI$7=G$208,Dados!AI141)))))</f>
      </c>
      <c r="H141" s="25">
        <f>IF(G141="","",IF(Dados!$AL$7=H$208,Dados!AL141,IF(Dados!$AM$7=H$208,Dados!AM141,IF(Dados!$AN$7=H$208,Dados!AN141,IF(Dados!$AO$7=H$208,Dados!AO141)))))</f>
      </c>
      <c r="I141" s="21">
        <f>IF(H141="","",IF(Dados!$AR$7=I$208,Dados!AR141,IF(Dados!$AS$7=I$208,Dados!AS141,IF(Dados!$AT$7=I$208,Dados!AT141,IF(Dados!$AU$7=I$208,Dados!AU141)))))</f>
      </c>
      <c r="J141" s="21">
        <f>IF(I141="","",IF(Dados!$AX$7=J$208,Dados!AX141,IF(Dados!$AY$7=J$208,Dados!AY141,IF(Dados!$AZ$7=J$208,Dados!AZ141,IF(Dados!$BA$7=J$208,Dados!BA141)))))</f>
      </c>
      <c r="K141" s="21">
        <f>IF(J141="","",IF(Dados!$BD$7=K$208,Dados!BD141,IF(Dados!$BE$7=K$208,Dados!BE141,IF(Dados!$BF$7=K$208,Dados!BF141,IF(Dados!$BG$7=K$208,Dados!BG141)))))</f>
      </c>
      <c r="L141" s="21">
        <f>IF(K141="","",IF(Dados!$BJ$7=L$208,Dados!BJ141,IF(Dados!$BK$7=L$208,Dados!BK141,IF(Dados!$BL$7=L$208,Dados!BL141,IF(Dados!$BM$7=L$208,Dados!BM141)))))</f>
      </c>
      <c r="M141" s="21">
        <f>IF(L141="","",IF(Dados!$BP$7=M$208,Dados!BP141,IF(Dados!$BQ$7=M$208,Dados!BQ141,IF(Dados!$BR$7=M$208,Dados!BR141,IF(Dados!$BS$7=M$208,Dados!BS141)))))</f>
      </c>
      <c r="N141" s="21">
        <f>IF(M141="","",IF(Dados!$BV$7=N$208,Dados!BV141,IF(Dados!$BW$7=N$208,Dados!BW141,IF(Dados!$BX$7=N$208,Dados!BX141,IF(Dados!$BY$7=N$208,Dados!BY141)))))</f>
      </c>
      <c r="O141" s="21">
        <f>IF(N141="","",IF(Dados!$CB$7=O$208,Dados!CB141,IF(Dados!$CC$7=O$208,Dados!CC141,IF(Dados!$CD$7=O$208,Dados!CD141,IF(Dados!$CE$7=O$208,Dados!CE141)))))</f>
      </c>
      <c r="P141" s="21">
        <f>IF(O141="","",IF(Dados!$CH$7=P$208,Dados!CH141,IF(Dados!$CI$7=P$208,Dados!CI141,IF(Dados!$CJ$7=P$208,Dados!CJ141,IF(Dados!$CK$7=P$208,Dados!CK141)))))</f>
      </c>
      <c r="Q141" s="21">
        <f>IF(P141="","",IF(Dados!$CN$7=Q$208,Dados!CN141,IF(Dados!$CO$7=Q$208,Dados!CO141,IF(Dados!$CP$7=Q$208,Dados!CP141,IF(Dados!$CQ$7=Q$208,Dados!CQ141)))))</f>
      </c>
      <c r="R141" s="21">
        <f>IF(Q141="","",IF(Dados!$CT$7=R$208,Dados!CT141,IF(Dados!$CU$7=R$208,Dados!CU141,IF(Dados!$CV$7=R$208,Dados!CV141,IF(Dados!$CW$7=R$208,Dados!CW141)))))</f>
      </c>
      <c r="S141" s="21">
        <f>IF(R141="","",IF(Dados!$CZ$7=S$208,Dados!CZ141,IF(Dados!$DA$7=S$208,Dados!DA141,IF(Dados!$DB$7=S$208,Dados!DB141,IF(Dados!$DC$7=S$208,Dados!DC141)))))</f>
      </c>
      <c r="T141" s="21">
        <f>IF(S141="","",IF(Dados!$DF$7=T$208,Dados!DF141,IF(Dados!$DG$7=T$208,Dados!DG141,IF(Dados!$DH$7=T$208,Dados!DH141,IF(Dados!$DI$7=T$208,Dados!DI141)))))</f>
      </c>
      <c r="U141" s="21">
        <f>IF(T141="","",IF(Dados!$DL$7=U$208,Dados!DL141,IF(Dados!$DM$7=U$208,Dados!DM141,IF(Dados!$DN$7=U$208,Dados!DN141,IF(Dados!$DO$7=U$208,Dados!DO141)))))</f>
      </c>
      <c r="V141" s="22">
        <f>IF(A141="","",SUM(Dados!B141:DQ141)/20)</f>
      </c>
      <c r="W141" s="23">
        <f>IF(A141="","",SUM(B141:U141))</f>
        <v>0</v>
      </c>
      <c r="X141" s="24">
        <f>IF(A141="","",W141/V141)</f>
        <v>0</v>
      </c>
      <c r="Y141" s="22">
        <f>IF(A141="","",IF(X141&lt;5,"Nível 1",IF(X141&lt;10,"Nível 2",IF(X141&lt;16,"Nível 3",IF(X141&lt;19,"Nível 4",IF(X141&lt;21,"Nível 5",""))))))</f>
        <v>0</v>
      </c>
    </row>
    <row r="142" spans="1:25" ht="12.75">
      <c r="A142" s="20">
        <f>IF(Dados!A142=0,"",Dados!A142)</f>
      </c>
      <c r="B142" s="21">
        <f>IF(A142="","",IF(Dados!$B$7=B$208,Dados!B142,IF(Dados!$C$7=B$208,Dados!C142,IF(Dados!$D$7=B$208,Dados!D142,IF(Dados!$E$7=B$208,Dados!E142)))))</f>
      </c>
      <c r="C142" s="21">
        <f>IF(B142="","",IF(Dados!$H$7=C$208,Dados!H142,IF(Dados!$I$7=C$208,Dados!I142,IF(Dados!$J$7=C$208,Dados!J142,IF(Dados!$K$7=C$208,Dados!K142)))))</f>
      </c>
      <c r="D142" s="21">
        <f>IF(C142="","",IF(Dados!$N$7=D$208,Dados!N142,IF(Dados!$O$7=D$208,Dados!O142,IF(Dados!$P$7=D$208,Dados!P142,IF(Dados!$Q$7=D$208,Dados!Q142)))))</f>
      </c>
      <c r="E142" s="21">
        <f>IF(D142="","",IF(Dados!$T$7=E$208,Dados!T142,IF(Dados!$U$7=E$208,Dados!U142,IF(Dados!$V$7=E$208,Dados!V142,IF(Dados!$W$7=E$208,Dados!W142)))))</f>
      </c>
      <c r="F142" s="21">
        <f>IF(E142="","",IF(Dados!$Z$7=F$208,Dados!Z142,IF(Dados!$AA$7=F$208,Dados!AA142,IF(Dados!$AB$7=F$208,Dados!AB142,IF(Dados!$AC$7=F$208,Dados!AC142)))))</f>
      </c>
      <c r="G142" s="21">
        <f>IF(F142="","",IF(Dados!$AF$7=G$208,Dados!AF142,IF(Dados!$AG$7=G$208,Dados!AG142,IF(Dados!$AH$7=G$208,Dados!AH142,IF(Dados!$AI$7=G$208,Dados!AI142)))))</f>
      </c>
      <c r="H142" s="25">
        <f>IF(G142="","",IF(Dados!$AL$7=H$208,Dados!AL142,IF(Dados!$AM$7=H$208,Dados!AM142,IF(Dados!$AN$7=H$208,Dados!AN142,IF(Dados!$AO$7=H$208,Dados!AO142)))))</f>
      </c>
      <c r="I142" s="21">
        <f>IF(H142="","",IF(Dados!$AR$7=I$208,Dados!AR142,IF(Dados!$AS$7=I$208,Dados!AS142,IF(Dados!$AT$7=I$208,Dados!AT142,IF(Dados!$AU$7=I$208,Dados!AU142)))))</f>
      </c>
      <c r="J142" s="21">
        <f>IF(I142="","",IF(Dados!$AX$7=J$208,Dados!AX142,IF(Dados!$AY$7=J$208,Dados!AY142,IF(Dados!$AZ$7=J$208,Dados!AZ142,IF(Dados!$BA$7=J$208,Dados!BA142)))))</f>
      </c>
      <c r="K142" s="21">
        <f>IF(J142="","",IF(Dados!$BD$7=K$208,Dados!BD142,IF(Dados!$BE$7=K$208,Dados!BE142,IF(Dados!$BF$7=K$208,Dados!BF142,IF(Dados!$BG$7=K$208,Dados!BG142)))))</f>
      </c>
      <c r="L142" s="21">
        <f>IF(K142="","",IF(Dados!$BJ$7=L$208,Dados!BJ142,IF(Dados!$BK$7=L$208,Dados!BK142,IF(Dados!$BL$7=L$208,Dados!BL142,IF(Dados!$BM$7=L$208,Dados!BM142)))))</f>
      </c>
      <c r="M142" s="21">
        <f>IF(L142="","",IF(Dados!$BP$7=M$208,Dados!BP142,IF(Dados!$BQ$7=M$208,Dados!BQ142,IF(Dados!$BR$7=M$208,Dados!BR142,IF(Dados!$BS$7=M$208,Dados!BS142)))))</f>
      </c>
      <c r="N142" s="21">
        <f>IF(M142="","",IF(Dados!$BV$7=N$208,Dados!BV142,IF(Dados!$BW$7=N$208,Dados!BW142,IF(Dados!$BX$7=N$208,Dados!BX142,IF(Dados!$BY$7=N$208,Dados!BY142)))))</f>
      </c>
      <c r="O142" s="21">
        <f>IF(N142="","",IF(Dados!$CB$7=O$208,Dados!CB142,IF(Dados!$CC$7=O$208,Dados!CC142,IF(Dados!$CD$7=O$208,Dados!CD142,IF(Dados!$CE$7=O$208,Dados!CE142)))))</f>
      </c>
      <c r="P142" s="21">
        <f>IF(O142="","",IF(Dados!$CH$7=P$208,Dados!CH142,IF(Dados!$CI$7=P$208,Dados!CI142,IF(Dados!$CJ$7=P$208,Dados!CJ142,IF(Dados!$CK$7=P$208,Dados!CK142)))))</f>
      </c>
      <c r="Q142" s="21">
        <f>IF(P142="","",IF(Dados!$CN$7=Q$208,Dados!CN142,IF(Dados!$CO$7=Q$208,Dados!CO142,IF(Dados!$CP$7=Q$208,Dados!CP142,IF(Dados!$CQ$7=Q$208,Dados!CQ142)))))</f>
      </c>
      <c r="R142" s="21">
        <f>IF(Q142="","",IF(Dados!$CT$7=R$208,Dados!CT142,IF(Dados!$CU$7=R$208,Dados!CU142,IF(Dados!$CV$7=R$208,Dados!CV142,IF(Dados!$CW$7=R$208,Dados!CW142)))))</f>
      </c>
      <c r="S142" s="21">
        <f>IF(R142="","",IF(Dados!$CZ$7=S$208,Dados!CZ142,IF(Dados!$DA$7=S$208,Dados!DA142,IF(Dados!$DB$7=S$208,Dados!DB142,IF(Dados!$DC$7=S$208,Dados!DC142)))))</f>
      </c>
      <c r="T142" s="21">
        <f>IF(S142="","",IF(Dados!$DF$7=T$208,Dados!DF142,IF(Dados!$DG$7=T$208,Dados!DG142,IF(Dados!$DH$7=T$208,Dados!DH142,IF(Dados!$DI$7=T$208,Dados!DI142)))))</f>
      </c>
      <c r="U142" s="21">
        <f>IF(T142="","",IF(Dados!$DL$7=U$208,Dados!DL142,IF(Dados!$DM$7=U$208,Dados!DM142,IF(Dados!$DN$7=U$208,Dados!DN142,IF(Dados!$DO$7=U$208,Dados!DO142)))))</f>
      </c>
      <c r="V142" s="22">
        <f>IF(A142="","",SUM(Dados!B142:DQ142)/20)</f>
      </c>
      <c r="W142" s="23">
        <f>IF(A142="","",SUM(B142:U142))</f>
        <v>0</v>
      </c>
      <c r="X142" s="24">
        <f>IF(A142="","",W142/V142)</f>
        <v>0</v>
      </c>
      <c r="Y142" s="22">
        <f>IF(A142="","",IF(X142&lt;5,"Nível 1",IF(X142&lt;10,"Nível 2",IF(X142&lt;16,"Nível 3",IF(X142&lt;19,"Nível 4",IF(X142&lt;21,"Nível 5",""))))))</f>
        <v>0</v>
      </c>
    </row>
    <row r="143" spans="1:25" ht="12.75">
      <c r="A143" s="20">
        <f>IF(Dados!A143=0,"",Dados!A143)</f>
      </c>
      <c r="B143" s="21">
        <f>IF(A143="","",IF(Dados!$B$7=B$208,Dados!B143,IF(Dados!$C$7=B$208,Dados!C143,IF(Dados!$D$7=B$208,Dados!D143,IF(Dados!$E$7=B$208,Dados!E143)))))</f>
      </c>
      <c r="C143" s="21">
        <f>IF(B143="","",IF(Dados!$H$7=C$208,Dados!H143,IF(Dados!$I$7=C$208,Dados!I143,IF(Dados!$J$7=C$208,Dados!J143,IF(Dados!$K$7=C$208,Dados!K143)))))</f>
      </c>
      <c r="D143" s="21">
        <f>IF(C143="","",IF(Dados!$N$7=D$208,Dados!N143,IF(Dados!$O$7=D$208,Dados!O143,IF(Dados!$P$7=D$208,Dados!P143,IF(Dados!$Q$7=D$208,Dados!Q143)))))</f>
      </c>
      <c r="E143" s="21">
        <f>IF(D143="","",IF(Dados!$T$7=E$208,Dados!T143,IF(Dados!$U$7=E$208,Dados!U143,IF(Dados!$V$7=E$208,Dados!V143,IF(Dados!$W$7=E$208,Dados!W143)))))</f>
      </c>
      <c r="F143" s="21">
        <f>IF(E143="","",IF(Dados!$Z$7=F$208,Dados!Z143,IF(Dados!$AA$7=F$208,Dados!AA143,IF(Dados!$AB$7=F$208,Dados!AB143,IF(Dados!$AC$7=F$208,Dados!AC143)))))</f>
      </c>
      <c r="G143" s="21">
        <f>IF(F143="","",IF(Dados!$AF$7=G$208,Dados!AF143,IF(Dados!$AG$7=G$208,Dados!AG143,IF(Dados!$AH$7=G$208,Dados!AH143,IF(Dados!$AI$7=G$208,Dados!AI143)))))</f>
      </c>
      <c r="H143" s="25">
        <f>IF(G143="","",IF(Dados!$AL$7=H$208,Dados!AL143,IF(Dados!$AM$7=H$208,Dados!AM143,IF(Dados!$AN$7=H$208,Dados!AN143,IF(Dados!$AO$7=H$208,Dados!AO143)))))</f>
      </c>
      <c r="I143" s="21">
        <f>IF(H143="","",IF(Dados!$AR$7=I$208,Dados!AR143,IF(Dados!$AS$7=I$208,Dados!AS143,IF(Dados!$AT$7=I$208,Dados!AT143,IF(Dados!$AU$7=I$208,Dados!AU143)))))</f>
      </c>
      <c r="J143" s="21">
        <f>IF(I143="","",IF(Dados!$AX$7=J$208,Dados!AX143,IF(Dados!$AY$7=J$208,Dados!AY143,IF(Dados!$AZ$7=J$208,Dados!AZ143,IF(Dados!$BA$7=J$208,Dados!BA143)))))</f>
      </c>
      <c r="K143" s="21">
        <f>IF(J143="","",IF(Dados!$BD$7=K$208,Dados!BD143,IF(Dados!$BE$7=K$208,Dados!BE143,IF(Dados!$BF$7=K$208,Dados!BF143,IF(Dados!$BG$7=K$208,Dados!BG143)))))</f>
      </c>
      <c r="L143" s="21">
        <f>IF(K143="","",IF(Dados!$BJ$7=L$208,Dados!BJ143,IF(Dados!$BK$7=L$208,Dados!BK143,IF(Dados!$BL$7=L$208,Dados!BL143,IF(Dados!$BM$7=L$208,Dados!BM143)))))</f>
      </c>
      <c r="M143" s="21">
        <f>IF(L143="","",IF(Dados!$BP$7=M$208,Dados!BP143,IF(Dados!$BQ$7=M$208,Dados!BQ143,IF(Dados!$BR$7=M$208,Dados!BR143,IF(Dados!$BS$7=M$208,Dados!BS143)))))</f>
      </c>
      <c r="N143" s="21">
        <f>IF(M143="","",IF(Dados!$BV$7=N$208,Dados!BV143,IF(Dados!$BW$7=N$208,Dados!BW143,IF(Dados!$BX$7=N$208,Dados!BX143,IF(Dados!$BY$7=N$208,Dados!BY143)))))</f>
      </c>
      <c r="O143" s="21">
        <f>IF(N143="","",IF(Dados!$CB$7=O$208,Dados!CB143,IF(Dados!$CC$7=O$208,Dados!CC143,IF(Dados!$CD$7=O$208,Dados!CD143,IF(Dados!$CE$7=O$208,Dados!CE143)))))</f>
      </c>
      <c r="P143" s="21">
        <f>IF(O143="","",IF(Dados!$CH$7=P$208,Dados!CH143,IF(Dados!$CI$7=P$208,Dados!CI143,IF(Dados!$CJ$7=P$208,Dados!CJ143,IF(Dados!$CK$7=P$208,Dados!CK143)))))</f>
      </c>
      <c r="Q143" s="21">
        <f>IF(P143="","",IF(Dados!$CN$7=Q$208,Dados!CN143,IF(Dados!$CO$7=Q$208,Dados!CO143,IF(Dados!$CP$7=Q$208,Dados!CP143,IF(Dados!$CQ$7=Q$208,Dados!CQ143)))))</f>
      </c>
      <c r="R143" s="21">
        <f>IF(Q143="","",IF(Dados!$CT$7=R$208,Dados!CT143,IF(Dados!$CU$7=R$208,Dados!CU143,IF(Dados!$CV$7=R$208,Dados!CV143,IF(Dados!$CW$7=R$208,Dados!CW143)))))</f>
      </c>
      <c r="S143" s="21">
        <f>IF(R143="","",IF(Dados!$CZ$7=S$208,Dados!CZ143,IF(Dados!$DA$7=S$208,Dados!DA143,IF(Dados!$DB$7=S$208,Dados!DB143,IF(Dados!$DC$7=S$208,Dados!DC143)))))</f>
      </c>
      <c r="T143" s="21">
        <f>IF(S143="","",IF(Dados!$DF$7=T$208,Dados!DF143,IF(Dados!$DG$7=T$208,Dados!DG143,IF(Dados!$DH$7=T$208,Dados!DH143,IF(Dados!$DI$7=T$208,Dados!DI143)))))</f>
      </c>
      <c r="U143" s="21">
        <f>IF(T143="","",IF(Dados!$DL$7=U$208,Dados!DL143,IF(Dados!$DM$7=U$208,Dados!DM143,IF(Dados!$DN$7=U$208,Dados!DN143,IF(Dados!$DO$7=U$208,Dados!DO143)))))</f>
      </c>
      <c r="V143" s="22">
        <f>IF(A143="","",SUM(Dados!B143:DQ143)/20)</f>
      </c>
      <c r="W143" s="23">
        <f>IF(A143="","",SUM(B143:U143))</f>
        <v>0</v>
      </c>
      <c r="X143" s="24">
        <f>IF(A143="","",W143/V143)</f>
        <v>0</v>
      </c>
      <c r="Y143" s="22">
        <f>IF(A143="","",IF(X143&lt;5,"Nível 1",IF(X143&lt;10,"Nível 2",IF(X143&lt;16,"Nível 3",IF(X143&lt;19,"Nível 4",IF(X143&lt;21,"Nível 5",""))))))</f>
        <v>0</v>
      </c>
    </row>
    <row r="144" spans="1:25" ht="12.75">
      <c r="A144" s="20">
        <f>IF(Dados!A144=0,"",Dados!A144)</f>
      </c>
      <c r="B144" s="21">
        <f>IF(A144="","",IF(Dados!$B$7=B$208,Dados!B144,IF(Dados!$C$7=B$208,Dados!C144,IF(Dados!$D$7=B$208,Dados!D144,IF(Dados!$E$7=B$208,Dados!E144)))))</f>
      </c>
      <c r="C144" s="21">
        <f>IF(B144="","",IF(Dados!$H$7=C$208,Dados!H144,IF(Dados!$I$7=C$208,Dados!I144,IF(Dados!$J$7=C$208,Dados!J144,IF(Dados!$K$7=C$208,Dados!K144)))))</f>
      </c>
      <c r="D144" s="21">
        <f>IF(C144="","",IF(Dados!$N$7=D$208,Dados!N144,IF(Dados!$O$7=D$208,Dados!O144,IF(Dados!$P$7=D$208,Dados!P144,IF(Dados!$Q$7=D$208,Dados!Q144)))))</f>
      </c>
      <c r="E144" s="21">
        <f>IF(D144="","",IF(Dados!$T$7=E$208,Dados!T144,IF(Dados!$U$7=E$208,Dados!U144,IF(Dados!$V$7=E$208,Dados!V144,IF(Dados!$W$7=E$208,Dados!W144)))))</f>
      </c>
      <c r="F144" s="21">
        <f>IF(E144="","",IF(Dados!$Z$7=F$208,Dados!Z144,IF(Dados!$AA$7=F$208,Dados!AA144,IF(Dados!$AB$7=F$208,Dados!AB144,IF(Dados!$AC$7=F$208,Dados!AC144)))))</f>
      </c>
      <c r="G144" s="21">
        <f>IF(F144="","",IF(Dados!$AF$7=G$208,Dados!AF144,IF(Dados!$AG$7=G$208,Dados!AG144,IF(Dados!$AH$7=G$208,Dados!AH144,IF(Dados!$AI$7=G$208,Dados!AI144)))))</f>
      </c>
      <c r="H144" s="25">
        <f>IF(G144="","",IF(Dados!$AL$7=H$208,Dados!AL144,IF(Dados!$AM$7=H$208,Dados!AM144,IF(Dados!$AN$7=H$208,Dados!AN144,IF(Dados!$AO$7=H$208,Dados!AO144)))))</f>
      </c>
      <c r="I144" s="21">
        <f>IF(H144="","",IF(Dados!$AR$7=I$208,Dados!AR144,IF(Dados!$AS$7=I$208,Dados!AS144,IF(Dados!$AT$7=I$208,Dados!AT144,IF(Dados!$AU$7=I$208,Dados!AU144)))))</f>
      </c>
      <c r="J144" s="21">
        <f>IF(I144="","",IF(Dados!$AX$7=J$208,Dados!AX144,IF(Dados!$AY$7=J$208,Dados!AY144,IF(Dados!$AZ$7=J$208,Dados!AZ144,IF(Dados!$BA$7=J$208,Dados!BA144)))))</f>
      </c>
      <c r="K144" s="21">
        <f>IF(J144="","",IF(Dados!$BD$7=K$208,Dados!BD144,IF(Dados!$BE$7=K$208,Dados!BE144,IF(Dados!$BF$7=K$208,Dados!BF144,IF(Dados!$BG$7=K$208,Dados!BG144)))))</f>
      </c>
      <c r="L144" s="21">
        <f>IF(K144="","",IF(Dados!$BJ$7=L$208,Dados!BJ144,IF(Dados!$BK$7=L$208,Dados!BK144,IF(Dados!$BL$7=L$208,Dados!BL144,IF(Dados!$BM$7=L$208,Dados!BM144)))))</f>
      </c>
      <c r="M144" s="21">
        <f>IF(L144="","",IF(Dados!$BP$7=M$208,Dados!BP144,IF(Dados!$BQ$7=M$208,Dados!BQ144,IF(Dados!$BR$7=M$208,Dados!BR144,IF(Dados!$BS$7=M$208,Dados!BS144)))))</f>
      </c>
      <c r="N144" s="21">
        <f>IF(M144="","",IF(Dados!$BV$7=N$208,Dados!BV144,IF(Dados!$BW$7=N$208,Dados!BW144,IF(Dados!$BX$7=N$208,Dados!BX144,IF(Dados!$BY$7=N$208,Dados!BY144)))))</f>
      </c>
      <c r="O144" s="21">
        <f>IF(N144="","",IF(Dados!$CB$7=O$208,Dados!CB144,IF(Dados!$CC$7=O$208,Dados!CC144,IF(Dados!$CD$7=O$208,Dados!CD144,IF(Dados!$CE$7=O$208,Dados!CE144)))))</f>
      </c>
      <c r="P144" s="21">
        <f>IF(O144="","",IF(Dados!$CH$7=P$208,Dados!CH144,IF(Dados!$CI$7=P$208,Dados!CI144,IF(Dados!$CJ$7=P$208,Dados!CJ144,IF(Dados!$CK$7=P$208,Dados!CK144)))))</f>
      </c>
      <c r="Q144" s="21">
        <f>IF(P144="","",IF(Dados!$CN$7=Q$208,Dados!CN144,IF(Dados!$CO$7=Q$208,Dados!CO144,IF(Dados!$CP$7=Q$208,Dados!CP144,IF(Dados!$CQ$7=Q$208,Dados!CQ144)))))</f>
      </c>
      <c r="R144" s="21">
        <f>IF(Q144="","",IF(Dados!$CT$7=R$208,Dados!CT144,IF(Dados!$CU$7=R$208,Dados!CU144,IF(Dados!$CV$7=R$208,Dados!CV144,IF(Dados!$CW$7=R$208,Dados!CW144)))))</f>
      </c>
      <c r="S144" s="21">
        <f>IF(R144="","",IF(Dados!$CZ$7=S$208,Dados!CZ144,IF(Dados!$DA$7=S$208,Dados!DA144,IF(Dados!$DB$7=S$208,Dados!DB144,IF(Dados!$DC$7=S$208,Dados!DC144)))))</f>
      </c>
      <c r="T144" s="21">
        <f>IF(S144="","",IF(Dados!$DF$7=T$208,Dados!DF144,IF(Dados!$DG$7=T$208,Dados!DG144,IF(Dados!$DH$7=T$208,Dados!DH144,IF(Dados!$DI$7=T$208,Dados!DI144)))))</f>
      </c>
      <c r="U144" s="21">
        <f>IF(T144="","",IF(Dados!$DL$7=U$208,Dados!DL144,IF(Dados!$DM$7=U$208,Dados!DM144,IF(Dados!$DN$7=U$208,Dados!DN144,IF(Dados!$DO$7=U$208,Dados!DO144)))))</f>
      </c>
      <c r="V144" s="22">
        <f>IF(A144="","",SUM(Dados!B144:DQ144)/20)</f>
      </c>
      <c r="W144" s="23">
        <f>IF(A144="","",SUM(B144:U144))</f>
        <v>0</v>
      </c>
      <c r="X144" s="24">
        <f>IF(A144="","",W144/V144)</f>
        <v>0</v>
      </c>
      <c r="Y144" s="22">
        <f>IF(A144="","",IF(X144&lt;5,"Nível 1",IF(X144&lt;10,"Nível 2",IF(X144&lt;16,"Nível 3",IF(X144&lt;19,"Nível 4",IF(X144&lt;21,"Nível 5",""))))))</f>
        <v>0</v>
      </c>
    </row>
    <row r="145" spans="1:25" ht="12.75">
      <c r="A145" s="20">
        <f>IF(Dados!A145=0,"",Dados!A145)</f>
      </c>
      <c r="B145" s="21">
        <f>IF(A145="","",IF(Dados!$B$7=B$208,Dados!B145,IF(Dados!$C$7=B$208,Dados!C145,IF(Dados!$D$7=B$208,Dados!D145,IF(Dados!$E$7=B$208,Dados!E145)))))</f>
      </c>
      <c r="C145" s="21">
        <f>IF(B145="","",IF(Dados!$H$7=C$208,Dados!H145,IF(Dados!$I$7=C$208,Dados!I145,IF(Dados!$J$7=C$208,Dados!J145,IF(Dados!$K$7=C$208,Dados!K145)))))</f>
      </c>
      <c r="D145" s="21">
        <f>IF(C145="","",IF(Dados!$N$7=D$208,Dados!N145,IF(Dados!$O$7=D$208,Dados!O145,IF(Dados!$P$7=D$208,Dados!P145,IF(Dados!$Q$7=D$208,Dados!Q145)))))</f>
      </c>
      <c r="E145" s="21">
        <f>IF(D145="","",IF(Dados!$T$7=E$208,Dados!T145,IF(Dados!$U$7=E$208,Dados!U145,IF(Dados!$V$7=E$208,Dados!V145,IF(Dados!$W$7=E$208,Dados!W145)))))</f>
      </c>
      <c r="F145" s="21">
        <f>IF(E145="","",IF(Dados!$Z$7=F$208,Dados!Z145,IF(Dados!$AA$7=F$208,Dados!AA145,IF(Dados!$AB$7=F$208,Dados!AB145,IF(Dados!$AC$7=F$208,Dados!AC145)))))</f>
      </c>
      <c r="G145" s="21">
        <f>IF(F145="","",IF(Dados!$AF$7=G$208,Dados!AF145,IF(Dados!$AG$7=G$208,Dados!AG145,IF(Dados!$AH$7=G$208,Dados!AH145,IF(Dados!$AI$7=G$208,Dados!AI145)))))</f>
      </c>
      <c r="H145" s="25">
        <f>IF(G145="","",IF(Dados!$AL$7=H$208,Dados!AL145,IF(Dados!$AM$7=H$208,Dados!AM145,IF(Dados!$AN$7=H$208,Dados!AN145,IF(Dados!$AO$7=H$208,Dados!AO145)))))</f>
      </c>
      <c r="I145" s="21">
        <f>IF(H145="","",IF(Dados!$AR$7=I$208,Dados!AR145,IF(Dados!$AS$7=I$208,Dados!AS145,IF(Dados!$AT$7=I$208,Dados!AT145,IF(Dados!$AU$7=I$208,Dados!AU145)))))</f>
      </c>
      <c r="J145" s="21">
        <f>IF(I145="","",IF(Dados!$AX$7=J$208,Dados!AX145,IF(Dados!$AY$7=J$208,Dados!AY145,IF(Dados!$AZ$7=J$208,Dados!AZ145,IF(Dados!$BA$7=J$208,Dados!BA145)))))</f>
      </c>
      <c r="K145" s="21">
        <f>IF(J145="","",IF(Dados!$BD$7=K$208,Dados!BD145,IF(Dados!$BE$7=K$208,Dados!BE145,IF(Dados!$BF$7=K$208,Dados!BF145,IF(Dados!$BG$7=K$208,Dados!BG145)))))</f>
      </c>
      <c r="L145" s="21">
        <f>IF(K145="","",IF(Dados!$BJ$7=L$208,Dados!BJ145,IF(Dados!$BK$7=L$208,Dados!BK145,IF(Dados!$BL$7=L$208,Dados!BL145,IF(Dados!$BM$7=L$208,Dados!BM145)))))</f>
      </c>
      <c r="M145" s="21">
        <f>IF(L145="","",IF(Dados!$BP$7=M$208,Dados!BP145,IF(Dados!$BQ$7=M$208,Dados!BQ145,IF(Dados!$BR$7=M$208,Dados!BR145,IF(Dados!$BS$7=M$208,Dados!BS145)))))</f>
      </c>
      <c r="N145" s="21">
        <f>IF(M145="","",IF(Dados!$BV$7=N$208,Dados!BV145,IF(Dados!$BW$7=N$208,Dados!BW145,IF(Dados!$BX$7=N$208,Dados!BX145,IF(Dados!$BY$7=N$208,Dados!BY145)))))</f>
      </c>
      <c r="O145" s="21">
        <f>IF(N145="","",IF(Dados!$CB$7=O$208,Dados!CB145,IF(Dados!$CC$7=O$208,Dados!CC145,IF(Dados!$CD$7=O$208,Dados!CD145,IF(Dados!$CE$7=O$208,Dados!CE145)))))</f>
      </c>
      <c r="P145" s="21">
        <f>IF(O145="","",IF(Dados!$CH$7=P$208,Dados!CH145,IF(Dados!$CI$7=P$208,Dados!CI145,IF(Dados!$CJ$7=P$208,Dados!CJ145,IF(Dados!$CK$7=P$208,Dados!CK145)))))</f>
      </c>
      <c r="Q145" s="21">
        <f>IF(P145="","",IF(Dados!$CN$7=Q$208,Dados!CN145,IF(Dados!$CO$7=Q$208,Dados!CO145,IF(Dados!$CP$7=Q$208,Dados!CP145,IF(Dados!$CQ$7=Q$208,Dados!CQ145)))))</f>
      </c>
      <c r="R145" s="21">
        <f>IF(Q145="","",IF(Dados!$CT$7=R$208,Dados!CT145,IF(Dados!$CU$7=R$208,Dados!CU145,IF(Dados!$CV$7=R$208,Dados!CV145,IF(Dados!$CW$7=R$208,Dados!CW145)))))</f>
      </c>
      <c r="S145" s="21">
        <f>IF(R145="","",IF(Dados!$CZ$7=S$208,Dados!CZ145,IF(Dados!$DA$7=S$208,Dados!DA145,IF(Dados!$DB$7=S$208,Dados!DB145,IF(Dados!$DC$7=S$208,Dados!DC145)))))</f>
      </c>
      <c r="T145" s="21">
        <f>IF(S145="","",IF(Dados!$DF$7=T$208,Dados!DF145,IF(Dados!$DG$7=T$208,Dados!DG145,IF(Dados!$DH$7=T$208,Dados!DH145,IF(Dados!$DI$7=T$208,Dados!DI145)))))</f>
      </c>
      <c r="U145" s="21">
        <f>IF(T145="","",IF(Dados!$DL$7=U$208,Dados!DL145,IF(Dados!$DM$7=U$208,Dados!DM145,IF(Dados!$DN$7=U$208,Dados!DN145,IF(Dados!$DO$7=U$208,Dados!DO145)))))</f>
      </c>
      <c r="V145" s="22">
        <f>IF(A145="","",SUM(Dados!B145:DQ145)/20)</f>
      </c>
      <c r="W145" s="23">
        <f>IF(A145="","",SUM(B145:U145))</f>
        <v>0</v>
      </c>
      <c r="X145" s="24">
        <f>IF(A145="","",W145/V145)</f>
        <v>0</v>
      </c>
      <c r="Y145" s="22">
        <f>IF(A145="","",IF(X145&lt;5,"Nível 1",IF(X145&lt;10,"Nível 2",IF(X145&lt;16,"Nível 3",IF(X145&lt;19,"Nível 4",IF(X145&lt;21,"Nível 5",""))))))</f>
        <v>0</v>
      </c>
    </row>
    <row r="146" spans="1:25" ht="12.75">
      <c r="A146" s="20">
        <f>IF(Dados!A146=0,"",Dados!A146)</f>
      </c>
      <c r="B146" s="21">
        <f>IF(A146="","",IF(Dados!$B$7=B$208,Dados!B146,IF(Dados!$C$7=B$208,Dados!C146,IF(Dados!$D$7=B$208,Dados!D146,IF(Dados!$E$7=B$208,Dados!E146)))))</f>
      </c>
      <c r="C146" s="21">
        <f>IF(B146="","",IF(Dados!$H$7=C$208,Dados!H146,IF(Dados!$I$7=C$208,Dados!I146,IF(Dados!$J$7=C$208,Dados!J146,IF(Dados!$K$7=C$208,Dados!K146)))))</f>
      </c>
      <c r="D146" s="21">
        <f>IF(C146="","",IF(Dados!$N$7=D$208,Dados!N146,IF(Dados!$O$7=D$208,Dados!O146,IF(Dados!$P$7=D$208,Dados!P146,IF(Dados!$Q$7=D$208,Dados!Q146)))))</f>
      </c>
      <c r="E146" s="21">
        <f>IF(D146="","",IF(Dados!$T$7=E$208,Dados!T146,IF(Dados!$U$7=E$208,Dados!U146,IF(Dados!$V$7=E$208,Dados!V146,IF(Dados!$W$7=E$208,Dados!W146)))))</f>
      </c>
      <c r="F146" s="21">
        <f>IF(E146="","",IF(Dados!$Z$7=F$208,Dados!Z146,IF(Dados!$AA$7=F$208,Dados!AA146,IF(Dados!$AB$7=F$208,Dados!AB146,IF(Dados!$AC$7=F$208,Dados!AC146)))))</f>
      </c>
      <c r="G146" s="21">
        <f>IF(F146="","",IF(Dados!$AF$7=G$208,Dados!AF146,IF(Dados!$AG$7=G$208,Dados!AG146,IF(Dados!$AH$7=G$208,Dados!AH146,IF(Dados!$AI$7=G$208,Dados!AI146)))))</f>
      </c>
      <c r="H146" s="25">
        <f>IF(G146="","",IF(Dados!$AL$7=H$208,Dados!AL146,IF(Dados!$AM$7=H$208,Dados!AM146,IF(Dados!$AN$7=H$208,Dados!AN146,IF(Dados!$AO$7=H$208,Dados!AO146)))))</f>
      </c>
      <c r="I146" s="21">
        <f>IF(H146="","",IF(Dados!$AR$7=I$208,Dados!AR146,IF(Dados!$AS$7=I$208,Dados!AS146,IF(Dados!$AT$7=I$208,Dados!AT146,IF(Dados!$AU$7=I$208,Dados!AU146)))))</f>
      </c>
      <c r="J146" s="21">
        <f>IF(I146="","",IF(Dados!$AX$7=J$208,Dados!AX146,IF(Dados!$AY$7=J$208,Dados!AY146,IF(Dados!$AZ$7=J$208,Dados!AZ146,IF(Dados!$BA$7=J$208,Dados!BA146)))))</f>
      </c>
      <c r="K146" s="21">
        <f>IF(J146="","",IF(Dados!$BD$7=K$208,Dados!BD146,IF(Dados!$BE$7=K$208,Dados!BE146,IF(Dados!$BF$7=K$208,Dados!BF146,IF(Dados!$BG$7=K$208,Dados!BG146)))))</f>
      </c>
      <c r="L146" s="21">
        <f>IF(K146="","",IF(Dados!$BJ$7=L$208,Dados!BJ146,IF(Dados!$BK$7=L$208,Dados!BK146,IF(Dados!$BL$7=L$208,Dados!BL146,IF(Dados!$BM$7=L$208,Dados!BM146)))))</f>
      </c>
      <c r="M146" s="21">
        <f>IF(L146="","",IF(Dados!$BP$7=M$208,Dados!BP146,IF(Dados!$BQ$7=M$208,Dados!BQ146,IF(Dados!$BR$7=M$208,Dados!BR146,IF(Dados!$BS$7=M$208,Dados!BS146)))))</f>
      </c>
      <c r="N146" s="21">
        <f>IF(M146="","",IF(Dados!$BV$7=N$208,Dados!BV146,IF(Dados!$BW$7=N$208,Dados!BW146,IF(Dados!$BX$7=N$208,Dados!BX146,IF(Dados!$BY$7=N$208,Dados!BY146)))))</f>
      </c>
      <c r="O146" s="21">
        <f>IF(N146="","",IF(Dados!$CB$7=O$208,Dados!CB146,IF(Dados!$CC$7=O$208,Dados!CC146,IF(Dados!$CD$7=O$208,Dados!CD146,IF(Dados!$CE$7=O$208,Dados!CE146)))))</f>
      </c>
      <c r="P146" s="21">
        <f>IF(O146="","",IF(Dados!$CH$7=P$208,Dados!CH146,IF(Dados!$CI$7=P$208,Dados!CI146,IF(Dados!$CJ$7=P$208,Dados!CJ146,IF(Dados!$CK$7=P$208,Dados!CK146)))))</f>
      </c>
      <c r="Q146" s="21">
        <f>IF(P146="","",IF(Dados!$CN$7=Q$208,Dados!CN146,IF(Dados!$CO$7=Q$208,Dados!CO146,IF(Dados!$CP$7=Q$208,Dados!CP146,IF(Dados!$CQ$7=Q$208,Dados!CQ146)))))</f>
      </c>
      <c r="R146" s="21">
        <f>IF(Q146="","",IF(Dados!$CT$7=R$208,Dados!CT146,IF(Dados!$CU$7=R$208,Dados!CU146,IF(Dados!$CV$7=R$208,Dados!CV146,IF(Dados!$CW$7=R$208,Dados!CW146)))))</f>
      </c>
      <c r="S146" s="21">
        <f>IF(R146="","",IF(Dados!$CZ$7=S$208,Dados!CZ146,IF(Dados!$DA$7=S$208,Dados!DA146,IF(Dados!$DB$7=S$208,Dados!DB146,IF(Dados!$DC$7=S$208,Dados!DC146)))))</f>
      </c>
      <c r="T146" s="21">
        <f>IF(S146="","",IF(Dados!$DF$7=T$208,Dados!DF146,IF(Dados!$DG$7=T$208,Dados!DG146,IF(Dados!$DH$7=T$208,Dados!DH146,IF(Dados!$DI$7=T$208,Dados!DI146)))))</f>
      </c>
      <c r="U146" s="21">
        <f>IF(T146="","",IF(Dados!$DL$7=U$208,Dados!DL146,IF(Dados!$DM$7=U$208,Dados!DM146,IF(Dados!$DN$7=U$208,Dados!DN146,IF(Dados!$DO$7=U$208,Dados!DO146)))))</f>
      </c>
      <c r="V146" s="22">
        <f>IF(A146="","",SUM(Dados!B146:DQ146)/20)</f>
      </c>
      <c r="W146" s="23">
        <f>IF(A146="","",SUM(B146:U146))</f>
        <v>0</v>
      </c>
      <c r="X146" s="24">
        <f>IF(A146="","",W146/V146)</f>
        <v>0</v>
      </c>
      <c r="Y146" s="22">
        <f>IF(A146="","",IF(X146&lt;5,"Nível 1",IF(X146&lt;10,"Nível 2",IF(X146&lt;16,"Nível 3",IF(X146&lt;19,"Nível 4",IF(X146&lt;21,"Nível 5",""))))))</f>
        <v>0</v>
      </c>
    </row>
    <row r="147" spans="1:25" ht="12.75">
      <c r="A147" s="20">
        <f>IF(Dados!A147=0,"",Dados!A147)</f>
      </c>
      <c r="B147" s="21">
        <f>IF(A147="","",IF(Dados!$B$7=B$208,Dados!B147,IF(Dados!$C$7=B$208,Dados!C147,IF(Dados!$D$7=B$208,Dados!D147,IF(Dados!$E$7=B$208,Dados!E147)))))</f>
      </c>
      <c r="C147" s="21">
        <f>IF(B147="","",IF(Dados!$H$7=C$208,Dados!H147,IF(Dados!$I$7=C$208,Dados!I147,IF(Dados!$J$7=C$208,Dados!J147,IF(Dados!$K$7=C$208,Dados!K147)))))</f>
      </c>
      <c r="D147" s="21">
        <f>IF(C147="","",IF(Dados!$N$7=D$208,Dados!N147,IF(Dados!$O$7=D$208,Dados!O147,IF(Dados!$P$7=D$208,Dados!P147,IF(Dados!$Q$7=D$208,Dados!Q147)))))</f>
      </c>
      <c r="E147" s="21">
        <f>IF(D147="","",IF(Dados!$T$7=E$208,Dados!T147,IF(Dados!$U$7=E$208,Dados!U147,IF(Dados!$V$7=E$208,Dados!V147,IF(Dados!$W$7=E$208,Dados!W147)))))</f>
      </c>
      <c r="F147" s="21">
        <f>IF(E147="","",IF(Dados!$Z$7=F$208,Dados!Z147,IF(Dados!$AA$7=F$208,Dados!AA147,IF(Dados!$AB$7=F$208,Dados!AB147,IF(Dados!$AC$7=F$208,Dados!AC147)))))</f>
      </c>
      <c r="G147" s="21">
        <f>IF(F147="","",IF(Dados!$AF$7=G$208,Dados!AF147,IF(Dados!$AG$7=G$208,Dados!AG147,IF(Dados!$AH$7=G$208,Dados!AH147,IF(Dados!$AI$7=G$208,Dados!AI147)))))</f>
      </c>
      <c r="H147" s="25">
        <f>IF(G147="","",IF(Dados!$AL$7=H$208,Dados!AL147,IF(Dados!$AM$7=H$208,Dados!AM147,IF(Dados!$AN$7=H$208,Dados!AN147,IF(Dados!$AO$7=H$208,Dados!AO147)))))</f>
      </c>
      <c r="I147" s="21">
        <f>IF(H147="","",IF(Dados!$AR$7=I$208,Dados!AR147,IF(Dados!$AS$7=I$208,Dados!AS147,IF(Dados!$AT$7=I$208,Dados!AT147,IF(Dados!$AU$7=I$208,Dados!AU147)))))</f>
      </c>
      <c r="J147" s="21">
        <f>IF(I147="","",IF(Dados!$AX$7=J$208,Dados!AX147,IF(Dados!$AY$7=J$208,Dados!AY147,IF(Dados!$AZ$7=J$208,Dados!AZ147,IF(Dados!$BA$7=J$208,Dados!BA147)))))</f>
      </c>
      <c r="K147" s="21">
        <f>IF(J147="","",IF(Dados!$BD$7=K$208,Dados!BD147,IF(Dados!$BE$7=K$208,Dados!BE147,IF(Dados!$BF$7=K$208,Dados!BF147,IF(Dados!$BG$7=K$208,Dados!BG147)))))</f>
      </c>
      <c r="L147" s="21">
        <f>IF(K147="","",IF(Dados!$BJ$7=L$208,Dados!BJ147,IF(Dados!$BK$7=L$208,Dados!BK147,IF(Dados!$BL$7=L$208,Dados!BL147,IF(Dados!$BM$7=L$208,Dados!BM147)))))</f>
      </c>
      <c r="M147" s="21">
        <f>IF(L147="","",IF(Dados!$BP$7=M$208,Dados!BP147,IF(Dados!$BQ$7=M$208,Dados!BQ147,IF(Dados!$BR$7=M$208,Dados!BR147,IF(Dados!$BS$7=M$208,Dados!BS147)))))</f>
      </c>
      <c r="N147" s="21">
        <f>IF(M147="","",IF(Dados!$BV$7=N$208,Dados!BV147,IF(Dados!$BW$7=N$208,Dados!BW147,IF(Dados!$BX$7=N$208,Dados!BX147,IF(Dados!$BY$7=N$208,Dados!BY147)))))</f>
      </c>
      <c r="O147" s="21">
        <f>IF(N147="","",IF(Dados!$CB$7=O$208,Dados!CB147,IF(Dados!$CC$7=O$208,Dados!CC147,IF(Dados!$CD$7=O$208,Dados!CD147,IF(Dados!$CE$7=O$208,Dados!CE147)))))</f>
      </c>
      <c r="P147" s="21">
        <f>IF(O147="","",IF(Dados!$CH$7=P$208,Dados!CH147,IF(Dados!$CI$7=P$208,Dados!CI147,IF(Dados!$CJ$7=P$208,Dados!CJ147,IF(Dados!$CK$7=P$208,Dados!CK147)))))</f>
      </c>
      <c r="Q147" s="21">
        <f>IF(P147="","",IF(Dados!$CN$7=Q$208,Dados!CN147,IF(Dados!$CO$7=Q$208,Dados!CO147,IF(Dados!$CP$7=Q$208,Dados!CP147,IF(Dados!$CQ$7=Q$208,Dados!CQ147)))))</f>
      </c>
      <c r="R147" s="21">
        <f>IF(Q147="","",IF(Dados!$CT$7=R$208,Dados!CT147,IF(Dados!$CU$7=R$208,Dados!CU147,IF(Dados!$CV$7=R$208,Dados!CV147,IF(Dados!$CW$7=R$208,Dados!CW147)))))</f>
      </c>
      <c r="S147" s="21">
        <f>IF(R147="","",IF(Dados!$CZ$7=S$208,Dados!CZ147,IF(Dados!$DA$7=S$208,Dados!DA147,IF(Dados!$DB$7=S$208,Dados!DB147,IF(Dados!$DC$7=S$208,Dados!DC147)))))</f>
      </c>
      <c r="T147" s="21">
        <f>IF(S147="","",IF(Dados!$DF$7=T$208,Dados!DF147,IF(Dados!$DG$7=T$208,Dados!DG147,IF(Dados!$DH$7=T$208,Dados!DH147,IF(Dados!$DI$7=T$208,Dados!DI147)))))</f>
      </c>
      <c r="U147" s="21">
        <f>IF(T147="","",IF(Dados!$DL$7=U$208,Dados!DL147,IF(Dados!$DM$7=U$208,Dados!DM147,IF(Dados!$DN$7=U$208,Dados!DN147,IF(Dados!$DO$7=U$208,Dados!DO147)))))</f>
      </c>
      <c r="V147" s="22">
        <f>IF(A147="","",SUM(Dados!B147:DQ147)/20)</f>
      </c>
      <c r="W147" s="23">
        <f>IF(A147="","",SUM(B147:U147))</f>
        <v>0</v>
      </c>
      <c r="X147" s="24">
        <f>IF(A147="","",W147/V147)</f>
        <v>0</v>
      </c>
      <c r="Y147" s="22">
        <f>IF(A147="","",IF(X147&lt;5,"Nível 1",IF(X147&lt;10,"Nível 2",IF(X147&lt;16,"Nível 3",IF(X147&lt;19,"Nível 4",IF(X147&lt;21,"Nível 5",""))))))</f>
        <v>0</v>
      </c>
    </row>
    <row r="148" spans="1:25" ht="12.75">
      <c r="A148" s="20">
        <f>IF(Dados!A148=0,"",Dados!A148)</f>
      </c>
      <c r="B148" s="21">
        <f>IF(A148="","",IF(Dados!$B$7=B$208,Dados!B148,IF(Dados!$C$7=B$208,Dados!C148,IF(Dados!$D$7=B$208,Dados!D148,IF(Dados!$E$7=B$208,Dados!E148)))))</f>
      </c>
      <c r="C148" s="21">
        <f>IF(B148="","",IF(Dados!$H$7=C$208,Dados!H148,IF(Dados!$I$7=C$208,Dados!I148,IF(Dados!$J$7=C$208,Dados!J148,IF(Dados!$K$7=C$208,Dados!K148)))))</f>
      </c>
      <c r="D148" s="21">
        <f>IF(C148="","",IF(Dados!$N$7=D$208,Dados!N148,IF(Dados!$O$7=D$208,Dados!O148,IF(Dados!$P$7=D$208,Dados!P148,IF(Dados!$Q$7=D$208,Dados!Q148)))))</f>
      </c>
      <c r="E148" s="21">
        <f>IF(D148="","",IF(Dados!$T$7=E$208,Dados!T148,IF(Dados!$U$7=E$208,Dados!U148,IF(Dados!$V$7=E$208,Dados!V148,IF(Dados!$W$7=E$208,Dados!W148)))))</f>
      </c>
      <c r="F148" s="21">
        <f>IF(E148="","",IF(Dados!$Z$7=F$208,Dados!Z148,IF(Dados!$AA$7=F$208,Dados!AA148,IF(Dados!$AB$7=F$208,Dados!AB148,IF(Dados!$AC$7=F$208,Dados!AC148)))))</f>
      </c>
      <c r="G148" s="21">
        <f>IF(F148="","",IF(Dados!$AF$7=G$208,Dados!AF148,IF(Dados!$AG$7=G$208,Dados!AG148,IF(Dados!$AH$7=G$208,Dados!AH148,IF(Dados!$AI$7=G$208,Dados!AI148)))))</f>
      </c>
      <c r="H148" s="25">
        <f>IF(G148="","",IF(Dados!$AL$7=H$208,Dados!AL148,IF(Dados!$AM$7=H$208,Dados!AM148,IF(Dados!$AN$7=H$208,Dados!AN148,IF(Dados!$AO$7=H$208,Dados!AO148)))))</f>
      </c>
      <c r="I148" s="21">
        <f>IF(H148="","",IF(Dados!$AR$7=I$208,Dados!AR148,IF(Dados!$AS$7=I$208,Dados!AS148,IF(Dados!$AT$7=I$208,Dados!AT148,IF(Dados!$AU$7=I$208,Dados!AU148)))))</f>
      </c>
      <c r="J148" s="21">
        <f>IF(I148="","",IF(Dados!$AX$7=J$208,Dados!AX148,IF(Dados!$AY$7=J$208,Dados!AY148,IF(Dados!$AZ$7=J$208,Dados!AZ148,IF(Dados!$BA$7=J$208,Dados!BA148)))))</f>
      </c>
      <c r="K148" s="21">
        <f>IF(J148="","",IF(Dados!$BD$7=K$208,Dados!BD148,IF(Dados!$BE$7=K$208,Dados!BE148,IF(Dados!$BF$7=K$208,Dados!BF148,IF(Dados!$BG$7=K$208,Dados!BG148)))))</f>
      </c>
      <c r="L148" s="21">
        <f>IF(K148="","",IF(Dados!$BJ$7=L$208,Dados!BJ148,IF(Dados!$BK$7=L$208,Dados!BK148,IF(Dados!$BL$7=L$208,Dados!BL148,IF(Dados!$BM$7=L$208,Dados!BM148)))))</f>
      </c>
      <c r="M148" s="21">
        <f>IF(L148="","",IF(Dados!$BP$7=M$208,Dados!BP148,IF(Dados!$BQ$7=M$208,Dados!BQ148,IF(Dados!$BR$7=M$208,Dados!BR148,IF(Dados!$BS$7=M$208,Dados!BS148)))))</f>
      </c>
      <c r="N148" s="21">
        <f>IF(M148="","",IF(Dados!$BV$7=N$208,Dados!BV148,IF(Dados!$BW$7=N$208,Dados!BW148,IF(Dados!$BX$7=N$208,Dados!BX148,IF(Dados!$BY$7=N$208,Dados!BY148)))))</f>
      </c>
      <c r="O148" s="21">
        <f>IF(N148="","",IF(Dados!$CB$7=O$208,Dados!CB148,IF(Dados!$CC$7=O$208,Dados!CC148,IF(Dados!$CD$7=O$208,Dados!CD148,IF(Dados!$CE$7=O$208,Dados!CE148)))))</f>
      </c>
      <c r="P148" s="21">
        <f>IF(O148="","",IF(Dados!$CH$7=P$208,Dados!CH148,IF(Dados!$CI$7=P$208,Dados!CI148,IF(Dados!$CJ$7=P$208,Dados!CJ148,IF(Dados!$CK$7=P$208,Dados!CK148)))))</f>
      </c>
      <c r="Q148" s="21">
        <f>IF(P148="","",IF(Dados!$CN$7=Q$208,Dados!CN148,IF(Dados!$CO$7=Q$208,Dados!CO148,IF(Dados!$CP$7=Q$208,Dados!CP148,IF(Dados!$CQ$7=Q$208,Dados!CQ148)))))</f>
      </c>
      <c r="R148" s="21">
        <f>IF(Q148="","",IF(Dados!$CT$7=R$208,Dados!CT148,IF(Dados!$CU$7=R$208,Dados!CU148,IF(Dados!$CV$7=R$208,Dados!CV148,IF(Dados!$CW$7=R$208,Dados!CW148)))))</f>
      </c>
      <c r="S148" s="21">
        <f>IF(R148="","",IF(Dados!$CZ$7=S$208,Dados!CZ148,IF(Dados!$DA$7=S$208,Dados!DA148,IF(Dados!$DB$7=S$208,Dados!DB148,IF(Dados!$DC$7=S$208,Dados!DC148)))))</f>
      </c>
      <c r="T148" s="21">
        <f>IF(S148="","",IF(Dados!$DF$7=T$208,Dados!DF148,IF(Dados!$DG$7=T$208,Dados!DG148,IF(Dados!$DH$7=T$208,Dados!DH148,IF(Dados!$DI$7=T$208,Dados!DI148)))))</f>
      </c>
      <c r="U148" s="21">
        <f>IF(T148="","",IF(Dados!$DL$7=U$208,Dados!DL148,IF(Dados!$DM$7=U$208,Dados!DM148,IF(Dados!$DN$7=U$208,Dados!DN148,IF(Dados!$DO$7=U$208,Dados!DO148)))))</f>
      </c>
      <c r="V148" s="22">
        <f>IF(A148="","",SUM(Dados!B148:DQ148)/20)</f>
      </c>
      <c r="W148" s="23">
        <f>IF(A148="","",SUM(B148:U148))</f>
        <v>0</v>
      </c>
      <c r="X148" s="24">
        <f>IF(A148="","",W148/V148)</f>
        <v>0</v>
      </c>
      <c r="Y148" s="22">
        <f>IF(A148="","",IF(X148&lt;5,"Nível 1",IF(X148&lt;10,"Nível 2",IF(X148&lt;16,"Nível 3",IF(X148&lt;19,"Nível 4",IF(X148&lt;21,"Nível 5",""))))))</f>
        <v>0</v>
      </c>
    </row>
    <row r="149" spans="1:25" ht="12.75">
      <c r="A149" s="20">
        <f>IF(Dados!A149=0,"",Dados!A149)</f>
      </c>
      <c r="B149" s="21">
        <f>IF(A149="","",IF(Dados!$B$7=B$208,Dados!B149,IF(Dados!$C$7=B$208,Dados!C149,IF(Dados!$D$7=B$208,Dados!D149,IF(Dados!$E$7=B$208,Dados!E149)))))</f>
      </c>
      <c r="C149" s="21">
        <f>IF(B149="","",IF(Dados!$H$7=C$208,Dados!H149,IF(Dados!$I$7=C$208,Dados!I149,IF(Dados!$J$7=C$208,Dados!J149,IF(Dados!$K$7=C$208,Dados!K149)))))</f>
      </c>
      <c r="D149" s="21">
        <f>IF(C149="","",IF(Dados!$N$7=D$208,Dados!N149,IF(Dados!$O$7=D$208,Dados!O149,IF(Dados!$P$7=D$208,Dados!P149,IF(Dados!$Q$7=D$208,Dados!Q149)))))</f>
      </c>
      <c r="E149" s="21">
        <f>IF(D149="","",IF(Dados!$T$7=E$208,Dados!T149,IF(Dados!$U$7=E$208,Dados!U149,IF(Dados!$V$7=E$208,Dados!V149,IF(Dados!$W$7=E$208,Dados!W149)))))</f>
      </c>
      <c r="F149" s="21">
        <f>IF(E149="","",IF(Dados!$Z$7=F$208,Dados!Z149,IF(Dados!$AA$7=F$208,Dados!AA149,IF(Dados!$AB$7=F$208,Dados!AB149,IF(Dados!$AC$7=F$208,Dados!AC149)))))</f>
      </c>
      <c r="G149" s="21">
        <f>IF(F149="","",IF(Dados!$AF$7=G$208,Dados!AF149,IF(Dados!$AG$7=G$208,Dados!AG149,IF(Dados!$AH$7=G$208,Dados!AH149,IF(Dados!$AI$7=G$208,Dados!AI149)))))</f>
      </c>
      <c r="H149" s="25">
        <f>IF(G149="","",IF(Dados!$AL$7=H$208,Dados!AL149,IF(Dados!$AM$7=H$208,Dados!AM149,IF(Dados!$AN$7=H$208,Dados!AN149,IF(Dados!$AO$7=H$208,Dados!AO149)))))</f>
      </c>
      <c r="I149" s="21">
        <f>IF(H149="","",IF(Dados!$AR$7=I$208,Dados!AR149,IF(Dados!$AS$7=I$208,Dados!AS149,IF(Dados!$AT$7=I$208,Dados!AT149,IF(Dados!$AU$7=I$208,Dados!AU149)))))</f>
      </c>
      <c r="J149" s="21">
        <f>IF(I149="","",IF(Dados!$AX$7=J$208,Dados!AX149,IF(Dados!$AY$7=J$208,Dados!AY149,IF(Dados!$AZ$7=J$208,Dados!AZ149,IF(Dados!$BA$7=J$208,Dados!BA149)))))</f>
      </c>
      <c r="K149" s="21">
        <f>IF(J149="","",IF(Dados!$BD$7=K$208,Dados!BD149,IF(Dados!$BE$7=K$208,Dados!BE149,IF(Dados!$BF$7=K$208,Dados!BF149,IF(Dados!$BG$7=K$208,Dados!BG149)))))</f>
      </c>
      <c r="L149" s="21">
        <f>IF(K149="","",IF(Dados!$BJ$7=L$208,Dados!BJ149,IF(Dados!$BK$7=L$208,Dados!BK149,IF(Dados!$BL$7=L$208,Dados!BL149,IF(Dados!$BM$7=L$208,Dados!BM149)))))</f>
      </c>
      <c r="M149" s="21">
        <f>IF(L149="","",IF(Dados!$BP$7=M$208,Dados!BP149,IF(Dados!$BQ$7=M$208,Dados!BQ149,IF(Dados!$BR$7=M$208,Dados!BR149,IF(Dados!$BS$7=M$208,Dados!BS149)))))</f>
      </c>
      <c r="N149" s="21">
        <f>IF(M149="","",IF(Dados!$BV$7=N$208,Dados!BV149,IF(Dados!$BW$7=N$208,Dados!BW149,IF(Dados!$BX$7=N$208,Dados!BX149,IF(Dados!$BY$7=N$208,Dados!BY149)))))</f>
      </c>
      <c r="O149" s="21">
        <f>IF(N149="","",IF(Dados!$CB$7=O$208,Dados!CB149,IF(Dados!$CC$7=O$208,Dados!CC149,IF(Dados!$CD$7=O$208,Dados!CD149,IF(Dados!$CE$7=O$208,Dados!CE149)))))</f>
      </c>
      <c r="P149" s="21">
        <f>IF(O149="","",IF(Dados!$CH$7=P$208,Dados!CH149,IF(Dados!$CI$7=P$208,Dados!CI149,IF(Dados!$CJ$7=P$208,Dados!CJ149,IF(Dados!$CK$7=P$208,Dados!CK149)))))</f>
      </c>
      <c r="Q149" s="21">
        <f>IF(P149="","",IF(Dados!$CN$7=Q$208,Dados!CN149,IF(Dados!$CO$7=Q$208,Dados!CO149,IF(Dados!$CP$7=Q$208,Dados!CP149,IF(Dados!$CQ$7=Q$208,Dados!CQ149)))))</f>
      </c>
      <c r="R149" s="21">
        <f>IF(Q149="","",IF(Dados!$CT$7=R$208,Dados!CT149,IF(Dados!$CU$7=R$208,Dados!CU149,IF(Dados!$CV$7=R$208,Dados!CV149,IF(Dados!$CW$7=R$208,Dados!CW149)))))</f>
      </c>
      <c r="S149" s="21">
        <f>IF(R149="","",IF(Dados!$CZ$7=S$208,Dados!CZ149,IF(Dados!$DA$7=S$208,Dados!DA149,IF(Dados!$DB$7=S$208,Dados!DB149,IF(Dados!$DC$7=S$208,Dados!DC149)))))</f>
      </c>
      <c r="T149" s="21">
        <f>IF(S149="","",IF(Dados!$DF$7=T$208,Dados!DF149,IF(Dados!$DG$7=T$208,Dados!DG149,IF(Dados!$DH$7=T$208,Dados!DH149,IF(Dados!$DI$7=T$208,Dados!DI149)))))</f>
      </c>
      <c r="U149" s="21">
        <f>IF(T149="","",IF(Dados!$DL$7=U$208,Dados!DL149,IF(Dados!$DM$7=U$208,Dados!DM149,IF(Dados!$DN$7=U$208,Dados!DN149,IF(Dados!$DO$7=U$208,Dados!DO149)))))</f>
      </c>
      <c r="V149" s="22">
        <f>IF(A149="","",SUM(Dados!B149:DQ149)/20)</f>
      </c>
      <c r="W149" s="23">
        <f>IF(A149="","",SUM(B149:U149))</f>
        <v>0</v>
      </c>
      <c r="X149" s="24">
        <f>IF(A149="","",W149/V149)</f>
        <v>0</v>
      </c>
      <c r="Y149" s="22">
        <f>IF(A149="","",IF(X149&lt;5,"Nível 1",IF(X149&lt;10,"Nível 2",IF(X149&lt;16,"Nível 3",IF(X149&lt;19,"Nível 4",IF(X149&lt;21,"Nível 5",""))))))</f>
        <v>0</v>
      </c>
    </row>
    <row r="150" spans="1:25" ht="12.75">
      <c r="A150" s="20">
        <f>IF(Dados!A150=0,"",Dados!A150)</f>
      </c>
      <c r="B150" s="21">
        <f>IF(A150="","",IF(Dados!$B$7=B$208,Dados!B150,IF(Dados!$C$7=B$208,Dados!C150,IF(Dados!$D$7=B$208,Dados!D150,IF(Dados!$E$7=B$208,Dados!E150)))))</f>
      </c>
      <c r="C150" s="21">
        <f>IF(B150="","",IF(Dados!$H$7=C$208,Dados!H150,IF(Dados!$I$7=C$208,Dados!I150,IF(Dados!$J$7=C$208,Dados!J150,IF(Dados!$K$7=C$208,Dados!K150)))))</f>
      </c>
      <c r="D150" s="21">
        <f>IF(C150="","",IF(Dados!$N$7=D$208,Dados!N150,IF(Dados!$O$7=D$208,Dados!O150,IF(Dados!$P$7=D$208,Dados!P150,IF(Dados!$Q$7=D$208,Dados!Q150)))))</f>
      </c>
      <c r="E150" s="21">
        <f>IF(D150="","",IF(Dados!$T$7=E$208,Dados!T150,IF(Dados!$U$7=E$208,Dados!U150,IF(Dados!$V$7=E$208,Dados!V150,IF(Dados!$W$7=E$208,Dados!W150)))))</f>
      </c>
      <c r="F150" s="21">
        <f>IF(E150="","",IF(Dados!$Z$7=F$208,Dados!Z150,IF(Dados!$AA$7=F$208,Dados!AA150,IF(Dados!$AB$7=F$208,Dados!AB150,IF(Dados!$AC$7=F$208,Dados!AC150)))))</f>
      </c>
      <c r="G150" s="21">
        <f>IF(F150="","",IF(Dados!$AF$7=G$208,Dados!AF150,IF(Dados!$AG$7=G$208,Dados!AG150,IF(Dados!$AH$7=G$208,Dados!AH150,IF(Dados!$AI$7=G$208,Dados!AI150)))))</f>
      </c>
      <c r="H150" s="25">
        <f>IF(G150="","",IF(Dados!$AL$7=H$208,Dados!AL150,IF(Dados!$AM$7=H$208,Dados!AM150,IF(Dados!$AN$7=H$208,Dados!AN150,IF(Dados!$AO$7=H$208,Dados!AO150)))))</f>
      </c>
      <c r="I150" s="21">
        <f>IF(H150="","",IF(Dados!$AR$7=I$208,Dados!AR150,IF(Dados!$AS$7=I$208,Dados!AS150,IF(Dados!$AT$7=I$208,Dados!AT150,IF(Dados!$AU$7=I$208,Dados!AU150)))))</f>
      </c>
      <c r="J150" s="21">
        <f>IF(I150="","",IF(Dados!$AX$7=J$208,Dados!AX150,IF(Dados!$AY$7=J$208,Dados!AY150,IF(Dados!$AZ$7=J$208,Dados!AZ150,IF(Dados!$BA$7=J$208,Dados!BA150)))))</f>
      </c>
      <c r="K150" s="21">
        <f>IF(J150="","",IF(Dados!$BD$7=K$208,Dados!BD150,IF(Dados!$BE$7=K$208,Dados!BE150,IF(Dados!$BF$7=K$208,Dados!BF150,IF(Dados!$BG$7=K$208,Dados!BG150)))))</f>
      </c>
      <c r="L150" s="21">
        <f>IF(K150="","",IF(Dados!$BJ$7=L$208,Dados!BJ150,IF(Dados!$BK$7=L$208,Dados!BK150,IF(Dados!$BL$7=L$208,Dados!BL150,IF(Dados!$BM$7=L$208,Dados!BM150)))))</f>
      </c>
      <c r="M150" s="21">
        <f>IF(L150="","",IF(Dados!$BP$7=M$208,Dados!BP150,IF(Dados!$BQ$7=M$208,Dados!BQ150,IF(Dados!$BR$7=M$208,Dados!BR150,IF(Dados!$BS$7=M$208,Dados!BS150)))))</f>
      </c>
      <c r="N150" s="21">
        <f>IF(M150="","",IF(Dados!$BV$7=N$208,Dados!BV150,IF(Dados!$BW$7=N$208,Dados!BW150,IF(Dados!$BX$7=N$208,Dados!BX150,IF(Dados!$BY$7=N$208,Dados!BY150)))))</f>
      </c>
      <c r="O150" s="21">
        <f>IF(N150="","",IF(Dados!$CB$7=O$208,Dados!CB150,IF(Dados!$CC$7=O$208,Dados!CC150,IF(Dados!$CD$7=O$208,Dados!CD150,IF(Dados!$CE$7=O$208,Dados!CE150)))))</f>
      </c>
      <c r="P150" s="21">
        <f>IF(O150="","",IF(Dados!$CH$7=P$208,Dados!CH150,IF(Dados!$CI$7=P$208,Dados!CI150,IF(Dados!$CJ$7=P$208,Dados!CJ150,IF(Dados!$CK$7=P$208,Dados!CK150)))))</f>
      </c>
      <c r="Q150" s="21">
        <f>IF(P150="","",IF(Dados!$CN$7=Q$208,Dados!CN150,IF(Dados!$CO$7=Q$208,Dados!CO150,IF(Dados!$CP$7=Q$208,Dados!CP150,IF(Dados!$CQ$7=Q$208,Dados!CQ150)))))</f>
      </c>
      <c r="R150" s="21">
        <f>IF(Q150="","",IF(Dados!$CT$7=R$208,Dados!CT150,IF(Dados!$CU$7=R$208,Dados!CU150,IF(Dados!$CV$7=R$208,Dados!CV150,IF(Dados!$CW$7=R$208,Dados!CW150)))))</f>
      </c>
      <c r="S150" s="21">
        <f>IF(R150="","",IF(Dados!$CZ$7=S$208,Dados!CZ150,IF(Dados!$DA$7=S$208,Dados!DA150,IF(Dados!$DB$7=S$208,Dados!DB150,IF(Dados!$DC$7=S$208,Dados!DC150)))))</f>
      </c>
      <c r="T150" s="21">
        <f>IF(S150="","",IF(Dados!$DF$7=T$208,Dados!DF150,IF(Dados!$DG$7=T$208,Dados!DG150,IF(Dados!$DH$7=T$208,Dados!DH150,IF(Dados!$DI$7=T$208,Dados!DI150)))))</f>
      </c>
      <c r="U150" s="21">
        <f>IF(T150="","",IF(Dados!$DL$7=U$208,Dados!DL150,IF(Dados!$DM$7=U$208,Dados!DM150,IF(Dados!$DN$7=U$208,Dados!DN150,IF(Dados!$DO$7=U$208,Dados!DO150)))))</f>
      </c>
      <c r="V150" s="22">
        <f>IF(A150="","",SUM(Dados!B150:DQ150)/20)</f>
      </c>
      <c r="W150" s="23">
        <f>IF(A150="","",SUM(B150:U150))</f>
        <v>0</v>
      </c>
      <c r="X150" s="24">
        <f>IF(A150="","",W150/V150)</f>
        <v>0</v>
      </c>
      <c r="Y150" s="22">
        <f>IF(A150="","",IF(X150&lt;5,"Nível 1",IF(X150&lt;10,"Nível 2",IF(X150&lt;16,"Nível 3",IF(X150&lt;19,"Nível 4",IF(X150&lt;21,"Nível 5",""))))))</f>
        <v>0</v>
      </c>
    </row>
    <row r="151" spans="1:25" ht="12.75">
      <c r="A151" s="20">
        <f>IF(Dados!A151=0,"",Dados!A151)</f>
      </c>
      <c r="B151" s="21">
        <f>IF(A151="","",IF(Dados!$B$7=B$208,Dados!B151,IF(Dados!$C$7=B$208,Dados!C151,IF(Dados!$D$7=B$208,Dados!D151,IF(Dados!$E$7=B$208,Dados!E151)))))</f>
      </c>
      <c r="C151" s="21">
        <f>IF(B151="","",IF(Dados!$H$7=C$208,Dados!H151,IF(Dados!$I$7=C$208,Dados!I151,IF(Dados!$J$7=C$208,Dados!J151,IF(Dados!$K$7=C$208,Dados!K151)))))</f>
      </c>
      <c r="D151" s="21">
        <f>IF(C151="","",IF(Dados!$N$7=D$208,Dados!N151,IF(Dados!$O$7=D$208,Dados!O151,IF(Dados!$P$7=D$208,Dados!P151,IF(Dados!$Q$7=D$208,Dados!Q151)))))</f>
      </c>
      <c r="E151" s="21">
        <f>IF(D151="","",IF(Dados!$T$7=E$208,Dados!T151,IF(Dados!$U$7=E$208,Dados!U151,IF(Dados!$V$7=E$208,Dados!V151,IF(Dados!$W$7=E$208,Dados!W151)))))</f>
      </c>
      <c r="F151" s="21">
        <f>IF(E151="","",IF(Dados!$Z$7=F$208,Dados!Z151,IF(Dados!$AA$7=F$208,Dados!AA151,IF(Dados!$AB$7=F$208,Dados!AB151,IF(Dados!$AC$7=F$208,Dados!AC151)))))</f>
      </c>
      <c r="G151" s="21">
        <f>IF(F151="","",IF(Dados!$AF$7=G$208,Dados!AF151,IF(Dados!$AG$7=G$208,Dados!AG151,IF(Dados!$AH$7=G$208,Dados!AH151,IF(Dados!$AI$7=G$208,Dados!AI151)))))</f>
      </c>
      <c r="H151" s="25">
        <f>IF(G151="","",IF(Dados!$AL$7=H$208,Dados!AL151,IF(Dados!$AM$7=H$208,Dados!AM151,IF(Dados!$AN$7=H$208,Dados!AN151,IF(Dados!$AO$7=H$208,Dados!AO151)))))</f>
      </c>
      <c r="I151" s="21">
        <f>IF(H151="","",IF(Dados!$AR$7=I$208,Dados!AR151,IF(Dados!$AS$7=I$208,Dados!AS151,IF(Dados!$AT$7=I$208,Dados!AT151,IF(Dados!$AU$7=I$208,Dados!AU151)))))</f>
      </c>
      <c r="J151" s="21">
        <f>IF(I151="","",IF(Dados!$AX$7=J$208,Dados!AX151,IF(Dados!$AY$7=J$208,Dados!AY151,IF(Dados!$AZ$7=J$208,Dados!AZ151,IF(Dados!$BA$7=J$208,Dados!BA151)))))</f>
      </c>
      <c r="K151" s="21">
        <f>IF(J151="","",IF(Dados!$BD$7=K$208,Dados!BD151,IF(Dados!$BE$7=K$208,Dados!BE151,IF(Dados!$BF$7=K$208,Dados!BF151,IF(Dados!$BG$7=K$208,Dados!BG151)))))</f>
      </c>
      <c r="L151" s="21">
        <f>IF(K151="","",IF(Dados!$BJ$7=L$208,Dados!BJ151,IF(Dados!$BK$7=L$208,Dados!BK151,IF(Dados!$BL$7=L$208,Dados!BL151,IF(Dados!$BM$7=L$208,Dados!BM151)))))</f>
      </c>
      <c r="M151" s="21">
        <f>IF(L151="","",IF(Dados!$BP$7=M$208,Dados!BP151,IF(Dados!$BQ$7=M$208,Dados!BQ151,IF(Dados!$BR$7=M$208,Dados!BR151,IF(Dados!$BS$7=M$208,Dados!BS151)))))</f>
      </c>
      <c r="N151" s="21">
        <f>IF(M151="","",IF(Dados!$BV$7=N$208,Dados!BV151,IF(Dados!$BW$7=N$208,Dados!BW151,IF(Dados!$BX$7=N$208,Dados!BX151,IF(Dados!$BY$7=N$208,Dados!BY151)))))</f>
      </c>
      <c r="O151" s="21">
        <f>IF(N151="","",IF(Dados!$CB$7=O$208,Dados!CB151,IF(Dados!$CC$7=O$208,Dados!CC151,IF(Dados!$CD$7=O$208,Dados!CD151,IF(Dados!$CE$7=O$208,Dados!CE151)))))</f>
      </c>
      <c r="P151" s="21">
        <f>IF(O151="","",IF(Dados!$CH$7=P$208,Dados!CH151,IF(Dados!$CI$7=P$208,Dados!CI151,IF(Dados!$CJ$7=P$208,Dados!CJ151,IF(Dados!$CK$7=P$208,Dados!CK151)))))</f>
      </c>
      <c r="Q151" s="21">
        <f>IF(P151="","",IF(Dados!$CN$7=Q$208,Dados!CN151,IF(Dados!$CO$7=Q$208,Dados!CO151,IF(Dados!$CP$7=Q$208,Dados!CP151,IF(Dados!$CQ$7=Q$208,Dados!CQ151)))))</f>
      </c>
      <c r="R151" s="21">
        <f>IF(Q151="","",IF(Dados!$CT$7=R$208,Dados!CT151,IF(Dados!$CU$7=R$208,Dados!CU151,IF(Dados!$CV$7=R$208,Dados!CV151,IF(Dados!$CW$7=R$208,Dados!CW151)))))</f>
      </c>
      <c r="S151" s="21">
        <f>IF(R151="","",IF(Dados!$CZ$7=S$208,Dados!CZ151,IF(Dados!$DA$7=S$208,Dados!DA151,IF(Dados!$DB$7=S$208,Dados!DB151,IF(Dados!$DC$7=S$208,Dados!DC151)))))</f>
      </c>
      <c r="T151" s="21">
        <f>IF(S151="","",IF(Dados!$DF$7=T$208,Dados!DF151,IF(Dados!$DG$7=T$208,Dados!DG151,IF(Dados!$DH$7=T$208,Dados!DH151,IF(Dados!$DI$7=T$208,Dados!DI151)))))</f>
      </c>
      <c r="U151" s="21">
        <f>IF(T151="","",IF(Dados!$DL$7=U$208,Dados!DL151,IF(Dados!$DM$7=U$208,Dados!DM151,IF(Dados!$DN$7=U$208,Dados!DN151,IF(Dados!$DO$7=U$208,Dados!DO151)))))</f>
      </c>
      <c r="V151" s="22">
        <f>IF(A151="","",SUM(Dados!B151:DQ151)/20)</f>
      </c>
      <c r="W151" s="23">
        <f>IF(A151="","",SUM(B151:U151))</f>
        <v>0</v>
      </c>
      <c r="X151" s="24">
        <f>IF(A151="","",W151/V151)</f>
        <v>0</v>
      </c>
      <c r="Y151" s="22">
        <f>IF(A151="","",IF(X151&lt;5,"Nível 1",IF(X151&lt;10,"Nível 2",IF(X151&lt;16,"Nível 3",IF(X151&lt;19,"Nível 4",IF(X151&lt;21,"Nível 5",""))))))</f>
        <v>0</v>
      </c>
    </row>
    <row r="152" spans="1:25" ht="12.75">
      <c r="A152" s="20">
        <f>IF(Dados!A152=0,"",Dados!A152)</f>
      </c>
      <c r="B152" s="21">
        <f>IF(A152="","",IF(Dados!$B$7=B$208,Dados!B152,IF(Dados!$C$7=B$208,Dados!C152,IF(Dados!$D$7=B$208,Dados!D152,IF(Dados!$E$7=B$208,Dados!E152)))))</f>
      </c>
      <c r="C152" s="21">
        <f>IF(B152="","",IF(Dados!$H$7=C$208,Dados!H152,IF(Dados!$I$7=C$208,Dados!I152,IF(Dados!$J$7=C$208,Dados!J152,IF(Dados!$K$7=C$208,Dados!K152)))))</f>
      </c>
      <c r="D152" s="21">
        <f>IF(C152="","",IF(Dados!$N$7=D$208,Dados!N152,IF(Dados!$O$7=D$208,Dados!O152,IF(Dados!$P$7=D$208,Dados!P152,IF(Dados!$Q$7=D$208,Dados!Q152)))))</f>
      </c>
      <c r="E152" s="21">
        <f>IF(D152="","",IF(Dados!$T$7=E$208,Dados!T152,IF(Dados!$U$7=E$208,Dados!U152,IF(Dados!$V$7=E$208,Dados!V152,IF(Dados!$W$7=E$208,Dados!W152)))))</f>
      </c>
      <c r="F152" s="21">
        <f>IF(E152="","",IF(Dados!$Z$7=F$208,Dados!Z152,IF(Dados!$AA$7=F$208,Dados!AA152,IF(Dados!$AB$7=F$208,Dados!AB152,IF(Dados!$AC$7=F$208,Dados!AC152)))))</f>
      </c>
      <c r="G152" s="21">
        <f>IF(F152="","",IF(Dados!$AF$7=G$208,Dados!AF152,IF(Dados!$AG$7=G$208,Dados!AG152,IF(Dados!$AH$7=G$208,Dados!AH152,IF(Dados!$AI$7=G$208,Dados!AI152)))))</f>
      </c>
      <c r="H152" s="25">
        <f>IF(G152="","",IF(Dados!$AL$7=H$208,Dados!AL152,IF(Dados!$AM$7=H$208,Dados!AM152,IF(Dados!$AN$7=H$208,Dados!AN152,IF(Dados!$AO$7=H$208,Dados!AO152)))))</f>
      </c>
      <c r="I152" s="21">
        <f>IF(H152="","",IF(Dados!$AR$7=I$208,Dados!AR152,IF(Dados!$AS$7=I$208,Dados!AS152,IF(Dados!$AT$7=I$208,Dados!AT152,IF(Dados!$AU$7=I$208,Dados!AU152)))))</f>
      </c>
      <c r="J152" s="21">
        <f>IF(I152="","",IF(Dados!$AX$7=J$208,Dados!AX152,IF(Dados!$AY$7=J$208,Dados!AY152,IF(Dados!$AZ$7=J$208,Dados!AZ152,IF(Dados!$BA$7=J$208,Dados!BA152)))))</f>
      </c>
      <c r="K152" s="21">
        <f>IF(J152="","",IF(Dados!$BD$7=K$208,Dados!BD152,IF(Dados!$BE$7=K$208,Dados!BE152,IF(Dados!$BF$7=K$208,Dados!BF152,IF(Dados!$BG$7=K$208,Dados!BG152)))))</f>
      </c>
      <c r="L152" s="21">
        <f>IF(K152="","",IF(Dados!$BJ$7=L$208,Dados!BJ152,IF(Dados!$BK$7=L$208,Dados!BK152,IF(Dados!$BL$7=L$208,Dados!BL152,IF(Dados!$BM$7=L$208,Dados!BM152)))))</f>
      </c>
      <c r="M152" s="21">
        <f>IF(L152="","",IF(Dados!$BP$7=M$208,Dados!BP152,IF(Dados!$BQ$7=M$208,Dados!BQ152,IF(Dados!$BR$7=M$208,Dados!BR152,IF(Dados!$BS$7=M$208,Dados!BS152)))))</f>
      </c>
      <c r="N152" s="21">
        <f>IF(M152="","",IF(Dados!$BV$7=N$208,Dados!BV152,IF(Dados!$BW$7=N$208,Dados!BW152,IF(Dados!$BX$7=N$208,Dados!BX152,IF(Dados!$BY$7=N$208,Dados!BY152)))))</f>
      </c>
      <c r="O152" s="21">
        <f>IF(N152="","",IF(Dados!$CB$7=O$208,Dados!CB152,IF(Dados!$CC$7=O$208,Dados!CC152,IF(Dados!$CD$7=O$208,Dados!CD152,IF(Dados!$CE$7=O$208,Dados!CE152)))))</f>
      </c>
      <c r="P152" s="21">
        <f>IF(O152="","",IF(Dados!$CH$7=P$208,Dados!CH152,IF(Dados!$CI$7=P$208,Dados!CI152,IF(Dados!$CJ$7=P$208,Dados!CJ152,IF(Dados!$CK$7=P$208,Dados!CK152)))))</f>
      </c>
      <c r="Q152" s="21">
        <f>IF(P152="","",IF(Dados!$CN$7=Q$208,Dados!CN152,IF(Dados!$CO$7=Q$208,Dados!CO152,IF(Dados!$CP$7=Q$208,Dados!CP152,IF(Dados!$CQ$7=Q$208,Dados!CQ152)))))</f>
      </c>
      <c r="R152" s="21">
        <f>IF(Q152="","",IF(Dados!$CT$7=R$208,Dados!CT152,IF(Dados!$CU$7=R$208,Dados!CU152,IF(Dados!$CV$7=R$208,Dados!CV152,IF(Dados!$CW$7=R$208,Dados!CW152)))))</f>
      </c>
      <c r="S152" s="21">
        <f>IF(R152="","",IF(Dados!$CZ$7=S$208,Dados!CZ152,IF(Dados!$DA$7=S$208,Dados!DA152,IF(Dados!$DB$7=S$208,Dados!DB152,IF(Dados!$DC$7=S$208,Dados!DC152)))))</f>
      </c>
      <c r="T152" s="21">
        <f>IF(S152="","",IF(Dados!$DF$7=T$208,Dados!DF152,IF(Dados!$DG$7=T$208,Dados!DG152,IF(Dados!$DH$7=T$208,Dados!DH152,IF(Dados!$DI$7=T$208,Dados!DI152)))))</f>
      </c>
      <c r="U152" s="21">
        <f>IF(T152="","",IF(Dados!$DL$7=U$208,Dados!DL152,IF(Dados!$DM$7=U$208,Dados!DM152,IF(Dados!$DN$7=U$208,Dados!DN152,IF(Dados!$DO$7=U$208,Dados!DO152)))))</f>
      </c>
      <c r="V152" s="22">
        <f>IF(A152="","",SUM(Dados!B152:DQ152)/20)</f>
      </c>
      <c r="W152" s="23">
        <f>IF(A152="","",SUM(B152:U152))</f>
        <v>0</v>
      </c>
      <c r="X152" s="24">
        <f>IF(A152="","",W152/V152)</f>
        <v>0</v>
      </c>
      <c r="Y152" s="22">
        <f>IF(A152="","",IF(X152&lt;5,"Nível 1",IF(X152&lt;10,"Nível 2",IF(X152&lt;16,"Nível 3",IF(X152&lt;19,"Nível 4",IF(X152&lt;21,"Nível 5",""))))))</f>
        <v>0</v>
      </c>
    </row>
    <row r="153" spans="1:25" ht="12.75">
      <c r="A153" s="20">
        <f>IF(Dados!A153=0,"",Dados!A153)</f>
      </c>
      <c r="B153" s="21">
        <f>IF(A153="","",IF(Dados!$B$7=B$208,Dados!B153,IF(Dados!$C$7=B$208,Dados!C153,IF(Dados!$D$7=B$208,Dados!D153,IF(Dados!$E$7=B$208,Dados!E153)))))</f>
      </c>
      <c r="C153" s="21">
        <f>IF(B153="","",IF(Dados!$H$7=C$208,Dados!H153,IF(Dados!$I$7=C$208,Dados!I153,IF(Dados!$J$7=C$208,Dados!J153,IF(Dados!$K$7=C$208,Dados!K153)))))</f>
      </c>
      <c r="D153" s="21">
        <f>IF(C153="","",IF(Dados!$N$7=D$208,Dados!N153,IF(Dados!$O$7=D$208,Dados!O153,IF(Dados!$P$7=D$208,Dados!P153,IF(Dados!$Q$7=D$208,Dados!Q153)))))</f>
      </c>
      <c r="E153" s="21">
        <f>IF(D153="","",IF(Dados!$T$7=E$208,Dados!T153,IF(Dados!$U$7=E$208,Dados!U153,IF(Dados!$V$7=E$208,Dados!V153,IF(Dados!$W$7=E$208,Dados!W153)))))</f>
      </c>
      <c r="F153" s="21">
        <f>IF(E153="","",IF(Dados!$Z$7=F$208,Dados!Z153,IF(Dados!$AA$7=F$208,Dados!AA153,IF(Dados!$AB$7=F$208,Dados!AB153,IF(Dados!$AC$7=F$208,Dados!AC153)))))</f>
      </c>
      <c r="G153" s="21">
        <f>IF(F153="","",IF(Dados!$AF$7=G$208,Dados!AF153,IF(Dados!$AG$7=G$208,Dados!AG153,IF(Dados!$AH$7=G$208,Dados!AH153,IF(Dados!$AI$7=G$208,Dados!AI153)))))</f>
      </c>
      <c r="H153" s="25">
        <f>IF(G153="","",IF(Dados!$AL$7=H$208,Dados!AL153,IF(Dados!$AM$7=H$208,Dados!AM153,IF(Dados!$AN$7=H$208,Dados!AN153,IF(Dados!$AO$7=H$208,Dados!AO153)))))</f>
      </c>
      <c r="I153" s="21">
        <f>IF(H153="","",IF(Dados!$AR$7=I$208,Dados!AR153,IF(Dados!$AS$7=I$208,Dados!AS153,IF(Dados!$AT$7=I$208,Dados!AT153,IF(Dados!$AU$7=I$208,Dados!AU153)))))</f>
      </c>
      <c r="J153" s="21">
        <f>IF(I153="","",IF(Dados!$AX$7=J$208,Dados!AX153,IF(Dados!$AY$7=J$208,Dados!AY153,IF(Dados!$AZ$7=J$208,Dados!AZ153,IF(Dados!$BA$7=J$208,Dados!BA153)))))</f>
      </c>
      <c r="K153" s="21">
        <f>IF(J153="","",IF(Dados!$BD$7=K$208,Dados!BD153,IF(Dados!$BE$7=K$208,Dados!BE153,IF(Dados!$BF$7=K$208,Dados!BF153,IF(Dados!$BG$7=K$208,Dados!BG153)))))</f>
      </c>
      <c r="L153" s="21">
        <f>IF(K153="","",IF(Dados!$BJ$7=L$208,Dados!BJ153,IF(Dados!$BK$7=L$208,Dados!BK153,IF(Dados!$BL$7=L$208,Dados!BL153,IF(Dados!$BM$7=L$208,Dados!BM153)))))</f>
      </c>
      <c r="M153" s="21">
        <f>IF(L153="","",IF(Dados!$BP$7=M$208,Dados!BP153,IF(Dados!$BQ$7=M$208,Dados!BQ153,IF(Dados!$BR$7=M$208,Dados!BR153,IF(Dados!$BS$7=M$208,Dados!BS153)))))</f>
      </c>
      <c r="N153" s="21">
        <f>IF(M153="","",IF(Dados!$BV$7=N$208,Dados!BV153,IF(Dados!$BW$7=N$208,Dados!BW153,IF(Dados!$BX$7=N$208,Dados!BX153,IF(Dados!$BY$7=N$208,Dados!BY153)))))</f>
      </c>
      <c r="O153" s="21">
        <f>IF(N153="","",IF(Dados!$CB$7=O$208,Dados!CB153,IF(Dados!$CC$7=O$208,Dados!CC153,IF(Dados!$CD$7=O$208,Dados!CD153,IF(Dados!$CE$7=O$208,Dados!CE153)))))</f>
      </c>
      <c r="P153" s="21">
        <f>IF(O153="","",IF(Dados!$CH$7=P$208,Dados!CH153,IF(Dados!$CI$7=P$208,Dados!CI153,IF(Dados!$CJ$7=P$208,Dados!CJ153,IF(Dados!$CK$7=P$208,Dados!CK153)))))</f>
      </c>
      <c r="Q153" s="21">
        <f>IF(P153="","",IF(Dados!$CN$7=Q$208,Dados!CN153,IF(Dados!$CO$7=Q$208,Dados!CO153,IF(Dados!$CP$7=Q$208,Dados!CP153,IF(Dados!$CQ$7=Q$208,Dados!CQ153)))))</f>
      </c>
      <c r="R153" s="21">
        <f>IF(Q153="","",IF(Dados!$CT$7=R$208,Dados!CT153,IF(Dados!$CU$7=R$208,Dados!CU153,IF(Dados!$CV$7=R$208,Dados!CV153,IF(Dados!$CW$7=R$208,Dados!CW153)))))</f>
      </c>
      <c r="S153" s="21">
        <f>IF(R153="","",IF(Dados!$CZ$7=S$208,Dados!CZ153,IF(Dados!$DA$7=S$208,Dados!DA153,IF(Dados!$DB$7=S$208,Dados!DB153,IF(Dados!$DC$7=S$208,Dados!DC153)))))</f>
      </c>
      <c r="T153" s="21">
        <f>IF(S153="","",IF(Dados!$DF$7=T$208,Dados!DF153,IF(Dados!$DG$7=T$208,Dados!DG153,IF(Dados!$DH$7=T$208,Dados!DH153,IF(Dados!$DI$7=T$208,Dados!DI153)))))</f>
      </c>
      <c r="U153" s="21">
        <f>IF(T153="","",IF(Dados!$DL$7=U$208,Dados!DL153,IF(Dados!$DM$7=U$208,Dados!DM153,IF(Dados!$DN$7=U$208,Dados!DN153,IF(Dados!$DO$7=U$208,Dados!DO153)))))</f>
      </c>
      <c r="V153" s="22">
        <f>IF(A153="","",SUM(Dados!B153:DQ153)/20)</f>
      </c>
      <c r="W153" s="23">
        <f>IF(A153="","",SUM(B153:U153))</f>
        <v>0</v>
      </c>
      <c r="X153" s="24">
        <f>IF(A153="","",W153/V153)</f>
        <v>0</v>
      </c>
      <c r="Y153" s="22">
        <f>IF(A153="","",IF(X153&lt;5,"Nível 1",IF(X153&lt;10,"Nível 2",IF(X153&lt;16,"Nível 3",IF(X153&lt;19,"Nível 4",IF(X153&lt;21,"Nível 5",""))))))</f>
        <v>0</v>
      </c>
    </row>
    <row r="154" spans="1:25" ht="12.75">
      <c r="A154" s="20">
        <f>IF(Dados!A154=0,"",Dados!A154)</f>
      </c>
      <c r="B154" s="21">
        <f>IF(A154="","",IF(Dados!$B$7=B$208,Dados!B154,IF(Dados!$C$7=B$208,Dados!C154,IF(Dados!$D$7=B$208,Dados!D154,IF(Dados!$E$7=B$208,Dados!E154)))))</f>
      </c>
      <c r="C154" s="21">
        <f>IF(B154="","",IF(Dados!$H$7=C$208,Dados!H154,IF(Dados!$I$7=C$208,Dados!I154,IF(Dados!$J$7=C$208,Dados!J154,IF(Dados!$K$7=C$208,Dados!K154)))))</f>
      </c>
      <c r="D154" s="21">
        <f>IF(C154="","",IF(Dados!$N$7=D$208,Dados!N154,IF(Dados!$O$7=D$208,Dados!O154,IF(Dados!$P$7=D$208,Dados!P154,IF(Dados!$Q$7=D$208,Dados!Q154)))))</f>
      </c>
      <c r="E154" s="21">
        <f>IF(D154="","",IF(Dados!$T$7=E$208,Dados!T154,IF(Dados!$U$7=E$208,Dados!U154,IF(Dados!$V$7=E$208,Dados!V154,IF(Dados!$W$7=E$208,Dados!W154)))))</f>
      </c>
      <c r="F154" s="21">
        <f>IF(E154="","",IF(Dados!$Z$7=F$208,Dados!Z154,IF(Dados!$AA$7=F$208,Dados!AA154,IF(Dados!$AB$7=F$208,Dados!AB154,IF(Dados!$AC$7=F$208,Dados!AC154)))))</f>
      </c>
      <c r="G154" s="21">
        <f>IF(F154="","",IF(Dados!$AF$7=G$208,Dados!AF154,IF(Dados!$AG$7=G$208,Dados!AG154,IF(Dados!$AH$7=G$208,Dados!AH154,IF(Dados!$AI$7=G$208,Dados!AI154)))))</f>
      </c>
      <c r="H154" s="25">
        <f>IF(G154="","",IF(Dados!$AL$7=H$208,Dados!AL154,IF(Dados!$AM$7=H$208,Dados!AM154,IF(Dados!$AN$7=H$208,Dados!AN154,IF(Dados!$AO$7=H$208,Dados!AO154)))))</f>
      </c>
      <c r="I154" s="21">
        <f>IF(H154="","",IF(Dados!$AR$7=I$208,Dados!AR154,IF(Dados!$AS$7=I$208,Dados!AS154,IF(Dados!$AT$7=I$208,Dados!AT154,IF(Dados!$AU$7=I$208,Dados!AU154)))))</f>
      </c>
      <c r="J154" s="21">
        <f>IF(I154="","",IF(Dados!$AX$7=J$208,Dados!AX154,IF(Dados!$AY$7=J$208,Dados!AY154,IF(Dados!$AZ$7=J$208,Dados!AZ154,IF(Dados!$BA$7=J$208,Dados!BA154)))))</f>
      </c>
      <c r="K154" s="21">
        <f>IF(J154="","",IF(Dados!$BD$7=K$208,Dados!BD154,IF(Dados!$BE$7=K$208,Dados!BE154,IF(Dados!$BF$7=K$208,Dados!BF154,IF(Dados!$BG$7=K$208,Dados!BG154)))))</f>
      </c>
      <c r="L154" s="21">
        <f>IF(K154="","",IF(Dados!$BJ$7=L$208,Dados!BJ154,IF(Dados!$BK$7=L$208,Dados!BK154,IF(Dados!$BL$7=L$208,Dados!BL154,IF(Dados!$BM$7=L$208,Dados!BM154)))))</f>
      </c>
      <c r="M154" s="21">
        <f>IF(L154="","",IF(Dados!$BP$7=M$208,Dados!BP154,IF(Dados!$BQ$7=M$208,Dados!BQ154,IF(Dados!$BR$7=M$208,Dados!BR154,IF(Dados!$BS$7=M$208,Dados!BS154)))))</f>
      </c>
      <c r="N154" s="21">
        <f>IF(M154="","",IF(Dados!$BV$7=N$208,Dados!BV154,IF(Dados!$BW$7=N$208,Dados!BW154,IF(Dados!$BX$7=N$208,Dados!BX154,IF(Dados!$BY$7=N$208,Dados!BY154)))))</f>
      </c>
      <c r="O154" s="21">
        <f>IF(N154="","",IF(Dados!$CB$7=O$208,Dados!CB154,IF(Dados!$CC$7=O$208,Dados!CC154,IF(Dados!$CD$7=O$208,Dados!CD154,IF(Dados!$CE$7=O$208,Dados!CE154)))))</f>
      </c>
      <c r="P154" s="21">
        <f>IF(O154="","",IF(Dados!$CH$7=P$208,Dados!CH154,IF(Dados!$CI$7=P$208,Dados!CI154,IF(Dados!$CJ$7=P$208,Dados!CJ154,IF(Dados!$CK$7=P$208,Dados!CK154)))))</f>
      </c>
      <c r="Q154" s="21">
        <f>IF(P154="","",IF(Dados!$CN$7=Q$208,Dados!CN154,IF(Dados!$CO$7=Q$208,Dados!CO154,IF(Dados!$CP$7=Q$208,Dados!CP154,IF(Dados!$CQ$7=Q$208,Dados!CQ154)))))</f>
      </c>
      <c r="R154" s="21">
        <f>IF(Q154="","",IF(Dados!$CT$7=R$208,Dados!CT154,IF(Dados!$CU$7=R$208,Dados!CU154,IF(Dados!$CV$7=R$208,Dados!CV154,IF(Dados!$CW$7=R$208,Dados!CW154)))))</f>
      </c>
      <c r="S154" s="21">
        <f>IF(R154="","",IF(Dados!$CZ$7=S$208,Dados!CZ154,IF(Dados!$DA$7=S$208,Dados!DA154,IF(Dados!$DB$7=S$208,Dados!DB154,IF(Dados!$DC$7=S$208,Dados!DC154)))))</f>
      </c>
      <c r="T154" s="21">
        <f>IF(S154="","",IF(Dados!$DF$7=T$208,Dados!DF154,IF(Dados!$DG$7=T$208,Dados!DG154,IF(Dados!$DH$7=T$208,Dados!DH154,IF(Dados!$DI$7=T$208,Dados!DI154)))))</f>
      </c>
      <c r="U154" s="21">
        <f>IF(T154="","",IF(Dados!$DL$7=U$208,Dados!DL154,IF(Dados!$DM$7=U$208,Dados!DM154,IF(Dados!$DN$7=U$208,Dados!DN154,IF(Dados!$DO$7=U$208,Dados!DO154)))))</f>
      </c>
      <c r="V154" s="22">
        <f>IF(A154="","",SUM(Dados!B154:DQ154)/20)</f>
      </c>
      <c r="W154" s="23">
        <f>IF(A154="","",SUM(B154:U154))</f>
        <v>0</v>
      </c>
      <c r="X154" s="24">
        <f>IF(A154="","",W154/V154)</f>
        <v>0</v>
      </c>
      <c r="Y154" s="22">
        <f>IF(A154="","",IF(X154&lt;5,"Nível 1",IF(X154&lt;10,"Nível 2",IF(X154&lt;16,"Nível 3",IF(X154&lt;19,"Nível 4",IF(X154&lt;21,"Nível 5",""))))))</f>
        <v>0</v>
      </c>
    </row>
    <row r="155" spans="1:25" ht="12.75">
      <c r="A155" s="20">
        <f>IF(Dados!A155=0,"",Dados!A155)</f>
      </c>
      <c r="B155" s="21">
        <f>IF(A155="","",IF(Dados!$B$7=B$208,Dados!B155,IF(Dados!$C$7=B$208,Dados!C155,IF(Dados!$D$7=B$208,Dados!D155,IF(Dados!$E$7=B$208,Dados!E155)))))</f>
      </c>
      <c r="C155" s="21">
        <f>IF(B155="","",IF(Dados!$H$7=C$208,Dados!H155,IF(Dados!$I$7=C$208,Dados!I155,IF(Dados!$J$7=C$208,Dados!J155,IF(Dados!$K$7=C$208,Dados!K155)))))</f>
      </c>
      <c r="D155" s="21">
        <f>IF(C155="","",IF(Dados!$N$7=D$208,Dados!N155,IF(Dados!$O$7=D$208,Dados!O155,IF(Dados!$P$7=D$208,Dados!P155,IF(Dados!$Q$7=D$208,Dados!Q155)))))</f>
      </c>
      <c r="E155" s="21">
        <f>IF(D155="","",IF(Dados!$T$7=E$208,Dados!T155,IF(Dados!$U$7=E$208,Dados!U155,IF(Dados!$V$7=E$208,Dados!V155,IF(Dados!$W$7=E$208,Dados!W155)))))</f>
      </c>
      <c r="F155" s="21">
        <f>IF(E155="","",IF(Dados!$Z$7=F$208,Dados!Z155,IF(Dados!$AA$7=F$208,Dados!AA155,IF(Dados!$AB$7=F$208,Dados!AB155,IF(Dados!$AC$7=F$208,Dados!AC155)))))</f>
      </c>
      <c r="G155" s="21">
        <f>IF(F155="","",IF(Dados!$AF$7=G$208,Dados!AF155,IF(Dados!$AG$7=G$208,Dados!AG155,IF(Dados!$AH$7=G$208,Dados!AH155,IF(Dados!$AI$7=G$208,Dados!AI155)))))</f>
      </c>
      <c r="H155" s="25">
        <f>IF(G155="","",IF(Dados!$AL$7=H$208,Dados!AL155,IF(Dados!$AM$7=H$208,Dados!AM155,IF(Dados!$AN$7=H$208,Dados!AN155,IF(Dados!$AO$7=H$208,Dados!AO155)))))</f>
      </c>
      <c r="I155" s="21">
        <f>IF(H155="","",IF(Dados!$AR$7=I$208,Dados!AR155,IF(Dados!$AS$7=I$208,Dados!AS155,IF(Dados!$AT$7=I$208,Dados!AT155,IF(Dados!$AU$7=I$208,Dados!AU155)))))</f>
      </c>
      <c r="J155" s="21">
        <f>IF(I155="","",IF(Dados!$AX$7=J$208,Dados!AX155,IF(Dados!$AY$7=J$208,Dados!AY155,IF(Dados!$AZ$7=J$208,Dados!AZ155,IF(Dados!$BA$7=J$208,Dados!BA155)))))</f>
      </c>
      <c r="K155" s="21">
        <f>IF(J155="","",IF(Dados!$BD$7=K$208,Dados!BD155,IF(Dados!$BE$7=K$208,Dados!BE155,IF(Dados!$BF$7=K$208,Dados!BF155,IF(Dados!$BG$7=K$208,Dados!BG155)))))</f>
      </c>
      <c r="L155" s="21">
        <f>IF(K155="","",IF(Dados!$BJ$7=L$208,Dados!BJ155,IF(Dados!$BK$7=L$208,Dados!BK155,IF(Dados!$BL$7=L$208,Dados!BL155,IF(Dados!$BM$7=L$208,Dados!BM155)))))</f>
      </c>
      <c r="M155" s="21">
        <f>IF(L155="","",IF(Dados!$BP$7=M$208,Dados!BP155,IF(Dados!$BQ$7=M$208,Dados!BQ155,IF(Dados!$BR$7=M$208,Dados!BR155,IF(Dados!$BS$7=M$208,Dados!BS155)))))</f>
      </c>
      <c r="N155" s="21">
        <f>IF(M155="","",IF(Dados!$BV$7=N$208,Dados!BV155,IF(Dados!$BW$7=N$208,Dados!BW155,IF(Dados!$BX$7=N$208,Dados!BX155,IF(Dados!$BY$7=N$208,Dados!BY155)))))</f>
      </c>
      <c r="O155" s="21">
        <f>IF(N155="","",IF(Dados!$CB$7=O$208,Dados!CB155,IF(Dados!$CC$7=O$208,Dados!CC155,IF(Dados!$CD$7=O$208,Dados!CD155,IF(Dados!$CE$7=O$208,Dados!CE155)))))</f>
      </c>
      <c r="P155" s="21">
        <f>IF(O155="","",IF(Dados!$CH$7=P$208,Dados!CH155,IF(Dados!$CI$7=P$208,Dados!CI155,IF(Dados!$CJ$7=P$208,Dados!CJ155,IF(Dados!$CK$7=P$208,Dados!CK155)))))</f>
      </c>
      <c r="Q155" s="21">
        <f>IF(P155="","",IF(Dados!$CN$7=Q$208,Dados!CN155,IF(Dados!$CO$7=Q$208,Dados!CO155,IF(Dados!$CP$7=Q$208,Dados!CP155,IF(Dados!$CQ$7=Q$208,Dados!CQ155)))))</f>
      </c>
      <c r="R155" s="21">
        <f>IF(Q155="","",IF(Dados!$CT$7=R$208,Dados!CT155,IF(Dados!$CU$7=R$208,Dados!CU155,IF(Dados!$CV$7=R$208,Dados!CV155,IF(Dados!$CW$7=R$208,Dados!CW155)))))</f>
      </c>
      <c r="S155" s="21">
        <f>IF(R155="","",IF(Dados!$CZ$7=S$208,Dados!CZ155,IF(Dados!$DA$7=S$208,Dados!DA155,IF(Dados!$DB$7=S$208,Dados!DB155,IF(Dados!$DC$7=S$208,Dados!DC155)))))</f>
      </c>
      <c r="T155" s="21">
        <f>IF(S155="","",IF(Dados!$DF$7=T$208,Dados!DF155,IF(Dados!$DG$7=T$208,Dados!DG155,IF(Dados!$DH$7=T$208,Dados!DH155,IF(Dados!$DI$7=T$208,Dados!DI155)))))</f>
      </c>
      <c r="U155" s="21">
        <f>IF(T155="","",IF(Dados!$DL$7=U$208,Dados!DL155,IF(Dados!$DM$7=U$208,Dados!DM155,IF(Dados!$DN$7=U$208,Dados!DN155,IF(Dados!$DO$7=U$208,Dados!DO155)))))</f>
      </c>
      <c r="V155" s="22">
        <f>IF(A155="","",SUM(Dados!B155:DQ155)/20)</f>
      </c>
      <c r="W155" s="23">
        <f>IF(A155="","",SUM(B155:U155))</f>
        <v>0</v>
      </c>
      <c r="X155" s="24">
        <f>IF(A155="","",W155/V155)</f>
        <v>0</v>
      </c>
      <c r="Y155" s="22">
        <f>IF(A155="","",IF(X155&lt;5,"Nível 1",IF(X155&lt;10,"Nível 2",IF(X155&lt;16,"Nível 3",IF(X155&lt;19,"Nível 4",IF(X155&lt;21,"Nível 5",""))))))</f>
        <v>0</v>
      </c>
    </row>
    <row r="156" spans="1:25" ht="12.75">
      <c r="A156" s="20">
        <f>IF(Dados!A156=0,"",Dados!A156)</f>
      </c>
      <c r="B156" s="21">
        <f>IF(A156="","",IF(Dados!$B$7=B$208,Dados!B156,IF(Dados!$C$7=B$208,Dados!C156,IF(Dados!$D$7=B$208,Dados!D156,IF(Dados!$E$7=B$208,Dados!E156)))))</f>
      </c>
      <c r="C156" s="21">
        <f>IF(B156="","",IF(Dados!$H$7=C$208,Dados!H156,IF(Dados!$I$7=C$208,Dados!I156,IF(Dados!$J$7=C$208,Dados!J156,IF(Dados!$K$7=C$208,Dados!K156)))))</f>
      </c>
      <c r="D156" s="21">
        <f>IF(C156="","",IF(Dados!$N$7=D$208,Dados!N156,IF(Dados!$O$7=D$208,Dados!O156,IF(Dados!$P$7=D$208,Dados!P156,IF(Dados!$Q$7=D$208,Dados!Q156)))))</f>
      </c>
      <c r="E156" s="21">
        <f>IF(D156="","",IF(Dados!$T$7=E$208,Dados!T156,IF(Dados!$U$7=E$208,Dados!U156,IF(Dados!$V$7=E$208,Dados!V156,IF(Dados!$W$7=E$208,Dados!W156)))))</f>
      </c>
      <c r="F156" s="21">
        <f>IF(E156="","",IF(Dados!$Z$7=F$208,Dados!Z156,IF(Dados!$AA$7=F$208,Dados!AA156,IF(Dados!$AB$7=F$208,Dados!AB156,IF(Dados!$AC$7=F$208,Dados!AC156)))))</f>
      </c>
      <c r="G156" s="21">
        <f>IF(F156="","",IF(Dados!$AF$7=G$208,Dados!AF156,IF(Dados!$AG$7=G$208,Dados!AG156,IF(Dados!$AH$7=G$208,Dados!AH156,IF(Dados!$AI$7=G$208,Dados!AI156)))))</f>
      </c>
      <c r="H156" s="25">
        <f>IF(G156="","",IF(Dados!$AL$7=H$208,Dados!AL156,IF(Dados!$AM$7=H$208,Dados!AM156,IF(Dados!$AN$7=H$208,Dados!AN156,IF(Dados!$AO$7=H$208,Dados!AO156)))))</f>
      </c>
      <c r="I156" s="21">
        <f>IF(H156="","",IF(Dados!$AR$7=I$208,Dados!AR156,IF(Dados!$AS$7=I$208,Dados!AS156,IF(Dados!$AT$7=I$208,Dados!AT156,IF(Dados!$AU$7=I$208,Dados!AU156)))))</f>
      </c>
      <c r="J156" s="21">
        <f>IF(I156="","",IF(Dados!$AX$7=J$208,Dados!AX156,IF(Dados!$AY$7=J$208,Dados!AY156,IF(Dados!$AZ$7=J$208,Dados!AZ156,IF(Dados!$BA$7=J$208,Dados!BA156)))))</f>
      </c>
      <c r="K156" s="21">
        <f>IF(J156="","",IF(Dados!$BD$7=K$208,Dados!BD156,IF(Dados!$BE$7=K$208,Dados!BE156,IF(Dados!$BF$7=K$208,Dados!BF156,IF(Dados!$BG$7=K$208,Dados!BG156)))))</f>
      </c>
      <c r="L156" s="21">
        <f>IF(K156="","",IF(Dados!$BJ$7=L$208,Dados!BJ156,IF(Dados!$BK$7=L$208,Dados!BK156,IF(Dados!$BL$7=L$208,Dados!BL156,IF(Dados!$BM$7=L$208,Dados!BM156)))))</f>
      </c>
      <c r="M156" s="21">
        <f>IF(L156="","",IF(Dados!$BP$7=M$208,Dados!BP156,IF(Dados!$BQ$7=M$208,Dados!BQ156,IF(Dados!$BR$7=M$208,Dados!BR156,IF(Dados!$BS$7=M$208,Dados!BS156)))))</f>
      </c>
      <c r="N156" s="21">
        <f>IF(M156="","",IF(Dados!$BV$7=N$208,Dados!BV156,IF(Dados!$BW$7=N$208,Dados!BW156,IF(Dados!$BX$7=N$208,Dados!BX156,IF(Dados!$BY$7=N$208,Dados!BY156)))))</f>
      </c>
      <c r="O156" s="21">
        <f>IF(N156="","",IF(Dados!$CB$7=O$208,Dados!CB156,IF(Dados!$CC$7=O$208,Dados!CC156,IF(Dados!$CD$7=O$208,Dados!CD156,IF(Dados!$CE$7=O$208,Dados!CE156)))))</f>
      </c>
      <c r="P156" s="21">
        <f>IF(O156="","",IF(Dados!$CH$7=P$208,Dados!CH156,IF(Dados!$CI$7=P$208,Dados!CI156,IF(Dados!$CJ$7=P$208,Dados!CJ156,IF(Dados!$CK$7=P$208,Dados!CK156)))))</f>
      </c>
      <c r="Q156" s="21">
        <f>IF(P156="","",IF(Dados!$CN$7=Q$208,Dados!CN156,IF(Dados!$CO$7=Q$208,Dados!CO156,IF(Dados!$CP$7=Q$208,Dados!CP156,IF(Dados!$CQ$7=Q$208,Dados!CQ156)))))</f>
      </c>
      <c r="R156" s="21">
        <f>IF(Q156="","",IF(Dados!$CT$7=R$208,Dados!CT156,IF(Dados!$CU$7=R$208,Dados!CU156,IF(Dados!$CV$7=R$208,Dados!CV156,IF(Dados!$CW$7=R$208,Dados!CW156)))))</f>
      </c>
      <c r="S156" s="21">
        <f>IF(R156="","",IF(Dados!$CZ$7=S$208,Dados!CZ156,IF(Dados!$DA$7=S$208,Dados!DA156,IF(Dados!$DB$7=S$208,Dados!DB156,IF(Dados!$DC$7=S$208,Dados!DC156)))))</f>
      </c>
      <c r="T156" s="21">
        <f>IF(S156="","",IF(Dados!$DF$7=T$208,Dados!DF156,IF(Dados!$DG$7=T$208,Dados!DG156,IF(Dados!$DH$7=T$208,Dados!DH156,IF(Dados!$DI$7=T$208,Dados!DI156)))))</f>
      </c>
      <c r="U156" s="21">
        <f>IF(T156="","",IF(Dados!$DL$7=U$208,Dados!DL156,IF(Dados!$DM$7=U$208,Dados!DM156,IF(Dados!$DN$7=U$208,Dados!DN156,IF(Dados!$DO$7=U$208,Dados!DO156)))))</f>
      </c>
      <c r="V156" s="22">
        <f>IF(A156="","",SUM(Dados!B156:DQ156)/20)</f>
      </c>
      <c r="W156" s="23">
        <f>IF(A156="","",SUM(B156:U156))</f>
        <v>0</v>
      </c>
      <c r="X156" s="24">
        <f>IF(A156="","",W156/V156)</f>
        <v>0</v>
      </c>
      <c r="Y156" s="22">
        <f>IF(A156="","",IF(X156&lt;5,"Nível 1",IF(X156&lt;10,"Nível 2",IF(X156&lt;16,"Nível 3",IF(X156&lt;19,"Nível 4",IF(X156&lt;21,"Nível 5",""))))))</f>
        <v>0</v>
      </c>
    </row>
    <row r="157" spans="1:25" ht="12.75">
      <c r="A157" s="20">
        <f>IF(Dados!A157=0,"",Dados!A157)</f>
      </c>
      <c r="B157" s="21">
        <f>IF(A157="","",IF(Dados!$B$7=B$208,Dados!B157,IF(Dados!$C$7=B$208,Dados!C157,IF(Dados!$D$7=B$208,Dados!D157,IF(Dados!$E$7=B$208,Dados!E157)))))</f>
      </c>
      <c r="C157" s="21">
        <f>IF(B157="","",IF(Dados!$H$7=C$208,Dados!H157,IF(Dados!$I$7=C$208,Dados!I157,IF(Dados!$J$7=C$208,Dados!J157,IF(Dados!$K$7=C$208,Dados!K157)))))</f>
      </c>
      <c r="D157" s="21">
        <f>IF(C157="","",IF(Dados!$N$7=D$208,Dados!N157,IF(Dados!$O$7=D$208,Dados!O157,IF(Dados!$P$7=D$208,Dados!P157,IF(Dados!$Q$7=D$208,Dados!Q157)))))</f>
      </c>
      <c r="E157" s="21">
        <f>IF(D157="","",IF(Dados!$T$7=E$208,Dados!T157,IF(Dados!$U$7=E$208,Dados!U157,IF(Dados!$V$7=E$208,Dados!V157,IF(Dados!$W$7=E$208,Dados!W157)))))</f>
      </c>
      <c r="F157" s="21">
        <f>IF(E157="","",IF(Dados!$Z$7=F$208,Dados!Z157,IF(Dados!$AA$7=F$208,Dados!AA157,IF(Dados!$AB$7=F$208,Dados!AB157,IF(Dados!$AC$7=F$208,Dados!AC157)))))</f>
      </c>
      <c r="G157" s="21">
        <f>IF(F157="","",IF(Dados!$AF$7=G$208,Dados!AF157,IF(Dados!$AG$7=G$208,Dados!AG157,IF(Dados!$AH$7=G$208,Dados!AH157,IF(Dados!$AI$7=G$208,Dados!AI157)))))</f>
      </c>
      <c r="H157" s="25">
        <f>IF(G157="","",IF(Dados!$AL$7=H$208,Dados!AL157,IF(Dados!$AM$7=H$208,Dados!AM157,IF(Dados!$AN$7=H$208,Dados!AN157,IF(Dados!$AO$7=H$208,Dados!AO157)))))</f>
      </c>
      <c r="I157" s="21">
        <f>IF(H157="","",IF(Dados!$AR$7=I$208,Dados!AR157,IF(Dados!$AS$7=I$208,Dados!AS157,IF(Dados!$AT$7=I$208,Dados!AT157,IF(Dados!$AU$7=I$208,Dados!AU157)))))</f>
      </c>
      <c r="J157" s="21">
        <f>IF(I157="","",IF(Dados!$AX$7=J$208,Dados!AX157,IF(Dados!$AY$7=J$208,Dados!AY157,IF(Dados!$AZ$7=J$208,Dados!AZ157,IF(Dados!$BA$7=J$208,Dados!BA157)))))</f>
      </c>
      <c r="K157" s="21">
        <f>IF(J157="","",IF(Dados!$BD$7=K$208,Dados!BD157,IF(Dados!$BE$7=K$208,Dados!BE157,IF(Dados!$BF$7=K$208,Dados!BF157,IF(Dados!$BG$7=K$208,Dados!BG157)))))</f>
      </c>
      <c r="L157" s="21">
        <f>IF(K157="","",IF(Dados!$BJ$7=L$208,Dados!BJ157,IF(Dados!$BK$7=L$208,Dados!BK157,IF(Dados!$BL$7=L$208,Dados!BL157,IF(Dados!$BM$7=L$208,Dados!BM157)))))</f>
      </c>
      <c r="M157" s="21">
        <f>IF(L157="","",IF(Dados!$BP$7=M$208,Dados!BP157,IF(Dados!$BQ$7=M$208,Dados!BQ157,IF(Dados!$BR$7=M$208,Dados!BR157,IF(Dados!$BS$7=M$208,Dados!BS157)))))</f>
      </c>
      <c r="N157" s="21">
        <f>IF(M157="","",IF(Dados!$BV$7=N$208,Dados!BV157,IF(Dados!$BW$7=N$208,Dados!BW157,IF(Dados!$BX$7=N$208,Dados!BX157,IF(Dados!$BY$7=N$208,Dados!BY157)))))</f>
      </c>
      <c r="O157" s="21">
        <f>IF(N157="","",IF(Dados!$CB$7=O$208,Dados!CB157,IF(Dados!$CC$7=O$208,Dados!CC157,IF(Dados!$CD$7=O$208,Dados!CD157,IF(Dados!$CE$7=O$208,Dados!CE157)))))</f>
      </c>
      <c r="P157" s="21">
        <f>IF(O157="","",IF(Dados!$CH$7=P$208,Dados!CH157,IF(Dados!$CI$7=P$208,Dados!CI157,IF(Dados!$CJ$7=P$208,Dados!CJ157,IF(Dados!$CK$7=P$208,Dados!CK157)))))</f>
      </c>
      <c r="Q157" s="21">
        <f>IF(P157="","",IF(Dados!$CN$7=Q$208,Dados!CN157,IF(Dados!$CO$7=Q$208,Dados!CO157,IF(Dados!$CP$7=Q$208,Dados!CP157,IF(Dados!$CQ$7=Q$208,Dados!CQ157)))))</f>
      </c>
      <c r="R157" s="21">
        <f>IF(Q157="","",IF(Dados!$CT$7=R$208,Dados!CT157,IF(Dados!$CU$7=R$208,Dados!CU157,IF(Dados!$CV$7=R$208,Dados!CV157,IF(Dados!$CW$7=R$208,Dados!CW157)))))</f>
      </c>
      <c r="S157" s="21">
        <f>IF(R157="","",IF(Dados!$CZ$7=S$208,Dados!CZ157,IF(Dados!$DA$7=S$208,Dados!DA157,IF(Dados!$DB$7=S$208,Dados!DB157,IF(Dados!$DC$7=S$208,Dados!DC157)))))</f>
      </c>
      <c r="T157" s="21">
        <f>IF(S157="","",IF(Dados!$DF$7=T$208,Dados!DF157,IF(Dados!$DG$7=T$208,Dados!DG157,IF(Dados!$DH$7=T$208,Dados!DH157,IF(Dados!$DI$7=T$208,Dados!DI157)))))</f>
      </c>
      <c r="U157" s="21">
        <f>IF(T157="","",IF(Dados!$DL$7=U$208,Dados!DL157,IF(Dados!$DM$7=U$208,Dados!DM157,IF(Dados!$DN$7=U$208,Dados!DN157,IF(Dados!$DO$7=U$208,Dados!DO157)))))</f>
      </c>
      <c r="V157" s="22">
        <f>IF(A157="","",SUM(Dados!B157:DQ157)/20)</f>
      </c>
      <c r="W157" s="23">
        <f>IF(A157="","",SUM(B157:U157))</f>
        <v>0</v>
      </c>
      <c r="X157" s="24">
        <f>IF(A157="","",W157/V157)</f>
        <v>0</v>
      </c>
      <c r="Y157" s="22">
        <f>IF(A157="","",IF(X157&lt;5,"Nível 1",IF(X157&lt;10,"Nível 2",IF(X157&lt;16,"Nível 3",IF(X157&lt;19,"Nível 4",IF(X157&lt;21,"Nível 5",""))))))</f>
        <v>0</v>
      </c>
    </row>
    <row r="158" spans="1:25" ht="12.75">
      <c r="A158" s="20">
        <f>IF(Dados!A158=0,"",Dados!A158)</f>
      </c>
      <c r="B158" s="21">
        <f>IF(A158="","",IF(Dados!$B$7=B$208,Dados!B158,IF(Dados!$C$7=B$208,Dados!C158,IF(Dados!$D$7=B$208,Dados!D158,IF(Dados!$E$7=B$208,Dados!E158)))))</f>
      </c>
      <c r="C158" s="21">
        <f>IF(B158="","",IF(Dados!$H$7=C$208,Dados!H158,IF(Dados!$I$7=C$208,Dados!I158,IF(Dados!$J$7=C$208,Dados!J158,IF(Dados!$K$7=C$208,Dados!K158)))))</f>
      </c>
      <c r="D158" s="21">
        <f>IF(C158="","",IF(Dados!$N$7=D$208,Dados!N158,IF(Dados!$O$7=D$208,Dados!O158,IF(Dados!$P$7=D$208,Dados!P158,IF(Dados!$Q$7=D$208,Dados!Q158)))))</f>
      </c>
      <c r="E158" s="21">
        <f>IF(D158="","",IF(Dados!$T$7=E$208,Dados!T158,IF(Dados!$U$7=E$208,Dados!U158,IF(Dados!$V$7=E$208,Dados!V158,IF(Dados!$W$7=E$208,Dados!W158)))))</f>
      </c>
      <c r="F158" s="21">
        <f>IF(E158="","",IF(Dados!$Z$7=F$208,Dados!Z158,IF(Dados!$AA$7=F$208,Dados!AA158,IF(Dados!$AB$7=F$208,Dados!AB158,IF(Dados!$AC$7=F$208,Dados!AC158)))))</f>
      </c>
      <c r="G158" s="21">
        <f>IF(F158="","",IF(Dados!$AF$7=G$208,Dados!AF158,IF(Dados!$AG$7=G$208,Dados!AG158,IF(Dados!$AH$7=G$208,Dados!AH158,IF(Dados!$AI$7=G$208,Dados!AI158)))))</f>
      </c>
      <c r="H158" s="25">
        <f>IF(G158="","",IF(Dados!$AL$7=H$208,Dados!AL158,IF(Dados!$AM$7=H$208,Dados!AM158,IF(Dados!$AN$7=H$208,Dados!AN158,IF(Dados!$AO$7=H$208,Dados!AO158)))))</f>
      </c>
      <c r="I158" s="21">
        <f>IF(H158="","",IF(Dados!$AR$7=I$208,Dados!AR158,IF(Dados!$AS$7=I$208,Dados!AS158,IF(Dados!$AT$7=I$208,Dados!AT158,IF(Dados!$AU$7=I$208,Dados!AU158)))))</f>
      </c>
      <c r="J158" s="21">
        <f>IF(I158="","",IF(Dados!$AX$7=J$208,Dados!AX158,IF(Dados!$AY$7=J$208,Dados!AY158,IF(Dados!$AZ$7=J$208,Dados!AZ158,IF(Dados!$BA$7=J$208,Dados!BA158)))))</f>
      </c>
      <c r="K158" s="21">
        <f>IF(J158="","",IF(Dados!$BD$7=K$208,Dados!BD158,IF(Dados!$BE$7=K$208,Dados!BE158,IF(Dados!$BF$7=K$208,Dados!BF158,IF(Dados!$BG$7=K$208,Dados!BG158)))))</f>
      </c>
      <c r="L158" s="21">
        <f>IF(K158="","",IF(Dados!$BJ$7=L$208,Dados!BJ158,IF(Dados!$BK$7=L$208,Dados!BK158,IF(Dados!$BL$7=L$208,Dados!BL158,IF(Dados!$BM$7=L$208,Dados!BM158)))))</f>
      </c>
      <c r="M158" s="21">
        <f>IF(L158="","",IF(Dados!$BP$7=M$208,Dados!BP158,IF(Dados!$BQ$7=M$208,Dados!BQ158,IF(Dados!$BR$7=M$208,Dados!BR158,IF(Dados!$BS$7=M$208,Dados!BS158)))))</f>
      </c>
      <c r="N158" s="21">
        <f>IF(M158="","",IF(Dados!$BV$7=N$208,Dados!BV158,IF(Dados!$BW$7=N$208,Dados!BW158,IF(Dados!$BX$7=N$208,Dados!BX158,IF(Dados!$BY$7=N$208,Dados!BY158)))))</f>
      </c>
      <c r="O158" s="21">
        <f>IF(N158="","",IF(Dados!$CB$7=O$208,Dados!CB158,IF(Dados!$CC$7=O$208,Dados!CC158,IF(Dados!$CD$7=O$208,Dados!CD158,IF(Dados!$CE$7=O$208,Dados!CE158)))))</f>
      </c>
      <c r="P158" s="21">
        <f>IF(O158="","",IF(Dados!$CH$7=P$208,Dados!CH158,IF(Dados!$CI$7=P$208,Dados!CI158,IF(Dados!$CJ$7=P$208,Dados!CJ158,IF(Dados!$CK$7=P$208,Dados!CK158)))))</f>
      </c>
      <c r="Q158" s="21">
        <f>IF(P158="","",IF(Dados!$CN$7=Q$208,Dados!CN158,IF(Dados!$CO$7=Q$208,Dados!CO158,IF(Dados!$CP$7=Q$208,Dados!CP158,IF(Dados!$CQ$7=Q$208,Dados!CQ158)))))</f>
      </c>
      <c r="R158" s="21">
        <f>IF(Q158="","",IF(Dados!$CT$7=R$208,Dados!CT158,IF(Dados!$CU$7=R$208,Dados!CU158,IF(Dados!$CV$7=R$208,Dados!CV158,IF(Dados!$CW$7=R$208,Dados!CW158)))))</f>
      </c>
      <c r="S158" s="21">
        <f>IF(R158="","",IF(Dados!$CZ$7=S$208,Dados!CZ158,IF(Dados!$DA$7=S$208,Dados!DA158,IF(Dados!$DB$7=S$208,Dados!DB158,IF(Dados!$DC$7=S$208,Dados!DC158)))))</f>
      </c>
      <c r="T158" s="21">
        <f>IF(S158="","",IF(Dados!$DF$7=T$208,Dados!DF158,IF(Dados!$DG$7=T$208,Dados!DG158,IF(Dados!$DH$7=T$208,Dados!DH158,IF(Dados!$DI$7=T$208,Dados!DI158)))))</f>
      </c>
      <c r="U158" s="21">
        <f>IF(T158="","",IF(Dados!$DL$7=U$208,Dados!DL158,IF(Dados!$DM$7=U$208,Dados!DM158,IF(Dados!$DN$7=U$208,Dados!DN158,IF(Dados!$DO$7=U$208,Dados!DO158)))))</f>
      </c>
      <c r="V158" s="22">
        <f>IF(A158="","",SUM(Dados!B158:DQ158)/20)</f>
      </c>
      <c r="W158" s="23">
        <f>IF(A158="","",SUM(B158:U158))</f>
        <v>0</v>
      </c>
      <c r="X158" s="24">
        <f>IF(A158="","",W158/V158)</f>
        <v>0</v>
      </c>
      <c r="Y158" s="22">
        <f>IF(A158="","",IF(X158&lt;5,"Nível 1",IF(X158&lt;10,"Nível 2",IF(X158&lt;16,"Nível 3",IF(X158&lt;19,"Nível 4",IF(X158&lt;21,"Nível 5",""))))))</f>
        <v>0</v>
      </c>
    </row>
    <row r="159" spans="1:25" ht="12.75">
      <c r="A159" s="20">
        <f>IF(Dados!A159=0,"",Dados!A159)</f>
      </c>
      <c r="B159" s="21">
        <f>IF(A159="","",IF(Dados!$B$7=B$208,Dados!B159,IF(Dados!$C$7=B$208,Dados!C159,IF(Dados!$D$7=B$208,Dados!D159,IF(Dados!$E$7=B$208,Dados!E159)))))</f>
      </c>
      <c r="C159" s="21">
        <f>IF(B159="","",IF(Dados!$H$7=C$208,Dados!H159,IF(Dados!$I$7=C$208,Dados!I159,IF(Dados!$J$7=C$208,Dados!J159,IF(Dados!$K$7=C$208,Dados!K159)))))</f>
      </c>
      <c r="D159" s="21">
        <f>IF(C159="","",IF(Dados!$N$7=D$208,Dados!N159,IF(Dados!$O$7=D$208,Dados!O159,IF(Dados!$P$7=D$208,Dados!P159,IF(Dados!$Q$7=D$208,Dados!Q159)))))</f>
      </c>
      <c r="E159" s="21">
        <f>IF(D159="","",IF(Dados!$T$7=E$208,Dados!T159,IF(Dados!$U$7=E$208,Dados!U159,IF(Dados!$V$7=E$208,Dados!V159,IF(Dados!$W$7=E$208,Dados!W159)))))</f>
      </c>
      <c r="F159" s="21">
        <f>IF(E159="","",IF(Dados!$Z$7=F$208,Dados!Z159,IF(Dados!$AA$7=F$208,Dados!AA159,IF(Dados!$AB$7=F$208,Dados!AB159,IF(Dados!$AC$7=F$208,Dados!AC159)))))</f>
      </c>
      <c r="G159" s="21">
        <f>IF(F159="","",IF(Dados!$AF$7=G$208,Dados!AF159,IF(Dados!$AG$7=G$208,Dados!AG159,IF(Dados!$AH$7=G$208,Dados!AH159,IF(Dados!$AI$7=G$208,Dados!AI159)))))</f>
      </c>
      <c r="H159" s="25">
        <f>IF(G159="","",IF(Dados!$AL$7=H$208,Dados!AL159,IF(Dados!$AM$7=H$208,Dados!AM159,IF(Dados!$AN$7=H$208,Dados!AN159,IF(Dados!$AO$7=H$208,Dados!AO159)))))</f>
      </c>
      <c r="I159" s="21">
        <f>IF(H159="","",IF(Dados!$AR$7=I$208,Dados!AR159,IF(Dados!$AS$7=I$208,Dados!AS159,IF(Dados!$AT$7=I$208,Dados!AT159,IF(Dados!$AU$7=I$208,Dados!AU159)))))</f>
      </c>
      <c r="J159" s="21">
        <f>IF(I159="","",IF(Dados!$AX$7=J$208,Dados!AX159,IF(Dados!$AY$7=J$208,Dados!AY159,IF(Dados!$AZ$7=J$208,Dados!AZ159,IF(Dados!$BA$7=J$208,Dados!BA159)))))</f>
      </c>
      <c r="K159" s="21">
        <f>IF(J159="","",IF(Dados!$BD$7=K$208,Dados!BD159,IF(Dados!$BE$7=K$208,Dados!BE159,IF(Dados!$BF$7=K$208,Dados!BF159,IF(Dados!$BG$7=K$208,Dados!BG159)))))</f>
      </c>
      <c r="L159" s="21">
        <f>IF(K159="","",IF(Dados!$BJ$7=L$208,Dados!BJ159,IF(Dados!$BK$7=L$208,Dados!BK159,IF(Dados!$BL$7=L$208,Dados!BL159,IF(Dados!$BM$7=L$208,Dados!BM159)))))</f>
      </c>
      <c r="M159" s="21">
        <f>IF(L159="","",IF(Dados!$BP$7=M$208,Dados!BP159,IF(Dados!$BQ$7=M$208,Dados!BQ159,IF(Dados!$BR$7=M$208,Dados!BR159,IF(Dados!$BS$7=M$208,Dados!BS159)))))</f>
      </c>
      <c r="N159" s="21">
        <f>IF(M159="","",IF(Dados!$BV$7=N$208,Dados!BV159,IF(Dados!$BW$7=N$208,Dados!BW159,IF(Dados!$BX$7=N$208,Dados!BX159,IF(Dados!$BY$7=N$208,Dados!BY159)))))</f>
      </c>
      <c r="O159" s="21">
        <f>IF(N159="","",IF(Dados!$CB$7=O$208,Dados!CB159,IF(Dados!$CC$7=O$208,Dados!CC159,IF(Dados!$CD$7=O$208,Dados!CD159,IF(Dados!$CE$7=O$208,Dados!CE159)))))</f>
      </c>
      <c r="P159" s="21">
        <f>IF(O159="","",IF(Dados!$CH$7=P$208,Dados!CH159,IF(Dados!$CI$7=P$208,Dados!CI159,IF(Dados!$CJ$7=P$208,Dados!CJ159,IF(Dados!$CK$7=P$208,Dados!CK159)))))</f>
      </c>
      <c r="Q159" s="21">
        <f>IF(P159="","",IF(Dados!$CN$7=Q$208,Dados!CN159,IF(Dados!$CO$7=Q$208,Dados!CO159,IF(Dados!$CP$7=Q$208,Dados!CP159,IF(Dados!$CQ$7=Q$208,Dados!CQ159)))))</f>
      </c>
      <c r="R159" s="21">
        <f>IF(Q159="","",IF(Dados!$CT$7=R$208,Dados!CT159,IF(Dados!$CU$7=R$208,Dados!CU159,IF(Dados!$CV$7=R$208,Dados!CV159,IF(Dados!$CW$7=R$208,Dados!CW159)))))</f>
      </c>
      <c r="S159" s="21">
        <f>IF(R159="","",IF(Dados!$CZ$7=S$208,Dados!CZ159,IF(Dados!$DA$7=S$208,Dados!DA159,IF(Dados!$DB$7=S$208,Dados!DB159,IF(Dados!$DC$7=S$208,Dados!DC159)))))</f>
      </c>
      <c r="T159" s="21">
        <f>IF(S159="","",IF(Dados!$DF$7=T$208,Dados!DF159,IF(Dados!$DG$7=T$208,Dados!DG159,IF(Dados!$DH$7=T$208,Dados!DH159,IF(Dados!$DI$7=T$208,Dados!DI159)))))</f>
      </c>
      <c r="U159" s="21">
        <f>IF(T159="","",IF(Dados!$DL$7=U$208,Dados!DL159,IF(Dados!$DM$7=U$208,Dados!DM159,IF(Dados!$DN$7=U$208,Dados!DN159,IF(Dados!$DO$7=U$208,Dados!DO159)))))</f>
      </c>
      <c r="V159" s="22">
        <f>IF(A159="","",SUM(Dados!B159:DQ159)/20)</f>
      </c>
      <c r="W159" s="23">
        <f>IF(A159="","",SUM(B159:U159))</f>
        <v>0</v>
      </c>
      <c r="X159" s="24">
        <f>IF(A159="","",W159/V159)</f>
        <v>0</v>
      </c>
      <c r="Y159" s="22">
        <f>IF(A159="","",IF(X159&lt;5,"Nível 1",IF(X159&lt;10,"Nível 2",IF(X159&lt;16,"Nível 3",IF(X159&lt;19,"Nível 4",IF(X159&lt;21,"Nível 5",""))))))</f>
        <v>0</v>
      </c>
    </row>
    <row r="160" spans="1:25" ht="12.75">
      <c r="A160" s="20">
        <f>IF(Dados!A160=0,"",Dados!A160)</f>
      </c>
      <c r="B160" s="21">
        <f>IF(A160="","",IF(Dados!$B$7=B$208,Dados!B160,IF(Dados!$C$7=B$208,Dados!C160,IF(Dados!$D$7=B$208,Dados!D160,IF(Dados!$E$7=B$208,Dados!E160)))))</f>
      </c>
      <c r="C160" s="21">
        <f>IF(B160="","",IF(Dados!$H$7=C$208,Dados!H160,IF(Dados!$I$7=C$208,Dados!I160,IF(Dados!$J$7=C$208,Dados!J160,IF(Dados!$K$7=C$208,Dados!K160)))))</f>
      </c>
      <c r="D160" s="21">
        <f>IF(C160="","",IF(Dados!$N$7=D$208,Dados!N160,IF(Dados!$O$7=D$208,Dados!O160,IF(Dados!$P$7=D$208,Dados!P160,IF(Dados!$Q$7=D$208,Dados!Q160)))))</f>
      </c>
      <c r="E160" s="21">
        <f>IF(D160="","",IF(Dados!$T$7=E$208,Dados!T160,IF(Dados!$U$7=E$208,Dados!U160,IF(Dados!$V$7=E$208,Dados!V160,IF(Dados!$W$7=E$208,Dados!W160)))))</f>
      </c>
      <c r="F160" s="21">
        <f>IF(E160="","",IF(Dados!$Z$7=F$208,Dados!Z160,IF(Dados!$AA$7=F$208,Dados!AA160,IF(Dados!$AB$7=F$208,Dados!AB160,IF(Dados!$AC$7=F$208,Dados!AC160)))))</f>
      </c>
      <c r="G160" s="21">
        <f>IF(F160="","",IF(Dados!$AF$7=G$208,Dados!AF160,IF(Dados!$AG$7=G$208,Dados!AG160,IF(Dados!$AH$7=G$208,Dados!AH160,IF(Dados!$AI$7=G$208,Dados!AI160)))))</f>
      </c>
      <c r="H160" s="25">
        <f>IF(G160="","",IF(Dados!$AL$7=H$208,Dados!AL160,IF(Dados!$AM$7=H$208,Dados!AM160,IF(Dados!$AN$7=H$208,Dados!AN160,IF(Dados!$AO$7=H$208,Dados!AO160)))))</f>
      </c>
      <c r="I160" s="21">
        <f>IF(H160="","",IF(Dados!$AR$7=I$208,Dados!AR160,IF(Dados!$AS$7=I$208,Dados!AS160,IF(Dados!$AT$7=I$208,Dados!AT160,IF(Dados!$AU$7=I$208,Dados!AU160)))))</f>
      </c>
      <c r="J160" s="21">
        <f>IF(I160="","",IF(Dados!$AX$7=J$208,Dados!AX160,IF(Dados!$AY$7=J$208,Dados!AY160,IF(Dados!$AZ$7=J$208,Dados!AZ160,IF(Dados!$BA$7=J$208,Dados!BA160)))))</f>
      </c>
      <c r="K160" s="21">
        <f>IF(J160="","",IF(Dados!$BD$7=K$208,Dados!BD160,IF(Dados!$BE$7=K$208,Dados!BE160,IF(Dados!$BF$7=K$208,Dados!BF160,IF(Dados!$BG$7=K$208,Dados!BG160)))))</f>
      </c>
      <c r="L160" s="21">
        <f>IF(K160="","",IF(Dados!$BJ$7=L$208,Dados!BJ160,IF(Dados!$BK$7=L$208,Dados!BK160,IF(Dados!$BL$7=L$208,Dados!BL160,IF(Dados!$BM$7=L$208,Dados!BM160)))))</f>
      </c>
      <c r="M160" s="21">
        <f>IF(L160="","",IF(Dados!$BP$7=M$208,Dados!BP160,IF(Dados!$BQ$7=M$208,Dados!BQ160,IF(Dados!$BR$7=M$208,Dados!BR160,IF(Dados!$BS$7=M$208,Dados!BS160)))))</f>
      </c>
      <c r="N160" s="21">
        <f>IF(M160="","",IF(Dados!$BV$7=N$208,Dados!BV160,IF(Dados!$BW$7=N$208,Dados!BW160,IF(Dados!$BX$7=N$208,Dados!BX160,IF(Dados!$BY$7=N$208,Dados!BY160)))))</f>
      </c>
      <c r="O160" s="21">
        <f>IF(N160="","",IF(Dados!$CB$7=O$208,Dados!CB160,IF(Dados!$CC$7=O$208,Dados!CC160,IF(Dados!$CD$7=O$208,Dados!CD160,IF(Dados!$CE$7=O$208,Dados!CE160)))))</f>
      </c>
      <c r="P160" s="21">
        <f>IF(O160="","",IF(Dados!$CH$7=P$208,Dados!CH160,IF(Dados!$CI$7=P$208,Dados!CI160,IF(Dados!$CJ$7=P$208,Dados!CJ160,IF(Dados!$CK$7=P$208,Dados!CK160)))))</f>
      </c>
      <c r="Q160" s="21">
        <f>IF(P160="","",IF(Dados!$CN$7=Q$208,Dados!CN160,IF(Dados!$CO$7=Q$208,Dados!CO160,IF(Dados!$CP$7=Q$208,Dados!CP160,IF(Dados!$CQ$7=Q$208,Dados!CQ160)))))</f>
      </c>
      <c r="R160" s="21">
        <f>IF(Q160="","",IF(Dados!$CT$7=R$208,Dados!CT160,IF(Dados!$CU$7=R$208,Dados!CU160,IF(Dados!$CV$7=R$208,Dados!CV160,IF(Dados!$CW$7=R$208,Dados!CW160)))))</f>
      </c>
      <c r="S160" s="21">
        <f>IF(R160="","",IF(Dados!$CZ$7=S$208,Dados!CZ160,IF(Dados!$DA$7=S$208,Dados!DA160,IF(Dados!$DB$7=S$208,Dados!DB160,IF(Dados!$DC$7=S$208,Dados!DC160)))))</f>
      </c>
      <c r="T160" s="21">
        <f>IF(S160="","",IF(Dados!$DF$7=T$208,Dados!DF160,IF(Dados!$DG$7=T$208,Dados!DG160,IF(Dados!$DH$7=T$208,Dados!DH160,IF(Dados!$DI$7=T$208,Dados!DI160)))))</f>
      </c>
      <c r="U160" s="21">
        <f>IF(T160="","",IF(Dados!$DL$7=U$208,Dados!DL160,IF(Dados!$DM$7=U$208,Dados!DM160,IF(Dados!$DN$7=U$208,Dados!DN160,IF(Dados!$DO$7=U$208,Dados!DO160)))))</f>
      </c>
      <c r="V160" s="22">
        <f>IF(A160="","",SUM(Dados!B160:DQ160)/20)</f>
      </c>
      <c r="W160" s="23">
        <f>IF(A160="","",SUM(B160:U160))</f>
        <v>0</v>
      </c>
      <c r="X160" s="24">
        <f>IF(A160="","",W160/V160)</f>
        <v>0</v>
      </c>
      <c r="Y160" s="22">
        <f>IF(A160="","",IF(X160&lt;5,"Nível 1",IF(X160&lt;10,"Nível 2",IF(X160&lt;16,"Nível 3",IF(X160&lt;19,"Nível 4",IF(X160&lt;21,"Nível 5",""))))))</f>
        <v>0</v>
      </c>
    </row>
    <row r="161" spans="1:25" ht="12.75">
      <c r="A161" s="20">
        <f>IF(Dados!A161=0,"",Dados!A161)</f>
      </c>
      <c r="B161" s="21">
        <f>IF(A161="","",IF(Dados!$B$7=B$208,Dados!B161,IF(Dados!$C$7=B$208,Dados!C161,IF(Dados!$D$7=B$208,Dados!D161,IF(Dados!$E$7=B$208,Dados!E161)))))</f>
      </c>
      <c r="C161" s="21">
        <f>IF(B161="","",IF(Dados!$H$7=C$208,Dados!H161,IF(Dados!$I$7=C$208,Dados!I161,IF(Dados!$J$7=C$208,Dados!J161,IF(Dados!$K$7=C$208,Dados!K161)))))</f>
      </c>
      <c r="D161" s="21">
        <f>IF(C161="","",IF(Dados!$N$7=D$208,Dados!N161,IF(Dados!$O$7=D$208,Dados!O161,IF(Dados!$P$7=D$208,Dados!P161,IF(Dados!$Q$7=D$208,Dados!Q161)))))</f>
      </c>
      <c r="E161" s="21">
        <f>IF(D161="","",IF(Dados!$T$7=E$208,Dados!T161,IF(Dados!$U$7=E$208,Dados!U161,IF(Dados!$V$7=E$208,Dados!V161,IF(Dados!$W$7=E$208,Dados!W161)))))</f>
      </c>
      <c r="F161" s="21">
        <f>IF(E161="","",IF(Dados!$Z$7=F$208,Dados!Z161,IF(Dados!$AA$7=F$208,Dados!AA161,IF(Dados!$AB$7=F$208,Dados!AB161,IF(Dados!$AC$7=F$208,Dados!AC161)))))</f>
      </c>
      <c r="G161" s="21">
        <f>IF(F161="","",IF(Dados!$AF$7=G$208,Dados!AF161,IF(Dados!$AG$7=G$208,Dados!AG161,IF(Dados!$AH$7=G$208,Dados!AH161,IF(Dados!$AI$7=G$208,Dados!AI161)))))</f>
      </c>
      <c r="H161" s="25">
        <f>IF(G161="","",IF(Dados!$AL$7=H$208,Dados!AL161,IF(Dados!$AM$7=H$208,Dados!AM161,IF(Dados!$AN$7=H$208,Dados!AN161,IF(Dados!$AO$7=H$208,Dados!AO161)))))</f>
      </c>
      <c r="I161" s="21">
        <f>IF(H161="","",IF(Dados!$AR$7=I$208,Dados!AR161,IF(Dados!$AS$7=I$208,Dados!AS161,IF(Dados!$AT$7=I$208,Dados!AT161,IF(Dados!$AU$7=I$208,Dados!AU161)))))</f>
      </c>
      <c r="J161" s="21">
        <f>IF(I161="","",IF(Dados!$AX$7=J$208,Dados!AX161,IF(Dados!$AY$7=J$208,Dados!AY161,IF(Dados!$AZ$7=J$208,Dados!AZ161,IF(Dados!$BA$7=J$208,Dados!BA161)))))</f>
      </c>
      <c r="K161" s="21">
        <f>IF(J161="","",IF(Dados!$BD$7=K$208,Dados!BD161,IF(Dados!$BE$7=K$208,Dados!BE161,IF(Dados!$BF$7=K$208,Dados!BF161,IF(Dados!$BG$7=K$208,Dados!BG161)))))</f>
      </c>
      <c r="L161" s="21">
        <f>IF(K161="","",IF(Dados!$BJ$7=L$208,Dados!BJ161,IF(Dados!$BK$7=L$208,Dados!BK161,IF(Dados!$BL$7=L$208,Dados!BL161,IF(Dados!$BM$7=L$208,Dados!BM161)))))</f>
      </c>
      <c r="M161" s="21">
        <f>IF(L161="","",IF(Dados!$BP$7=M$208,Dados!BP161,IF(Dados!$BQ$7=M$208,Dados!BQ161,IF(Dados!$BR$7=M$208,Dados!BR161,IF(Dados!$BS$7=M$208,Dados!BS161)))))</f>
      </c>
      <c r="N161" s="21">
        <f>IF(M161="","",IF(Dados!$BV$7=N$208,Dados!BV161,IF(Dados!$BW$7=N$208,Dados!BW161,IF(Dados!$BX$7=N$208,Dados!BX161,IF(Dados!$BY$7=N$208,Dados!BY161)))))</f>
      </c>
      <c r="O161" s="21">
        <f>IF(N161="","",IF(Dados!$CB$7=O$208,Dados!CB161,IF(Dados!$CC$7=O$208,Dados!CC161,IF(Dados!$CD$7=O$208,Dados!CD161,IF(Dados!$CE$7=O$208,Dados!CE161)))))</f>
      </c>
      <c r="P161" s="21">
        <f>IF(O161="","",IF(Dados!$CH$7=P$208,Dados!CH161,IF(Dados!$CI$7=P$208,Dados!CI161,IF(Dados!$CJ$7=P$208,Dados!CJ161,IF(Dados!$CK$7=P$208,Dados!CK161)))))</f>
      </c>
      <c r="Q161" s="21">
        <f>IF(P161="","",IF(Dados!$CN$7=Q$208,Dados!CN161,IF(Dados!$CO$7=Q$208,Dados!CO161,IF(Dados!$CP$7=Q$208,Dados!CP161,IF(Dados!$CQ$7=Q$208,Dados!CQ161)))))</f>
      </c>
      <c r="R161" s="21">
        <f>IF(Q161="","",IF(Dados!$CT$7=R$208,Dados!CT161,IF(Dados!$CU$7=R$208,Dados!CU161,IF(Dados!$CV$7=R$208,Dados!CV161,IF(Dados!$CW$7=R$208,Dados!CW161)))))</f>
      </c>
      <c r="S161" s="21">
        <f>IF(R161="","",IF(Dados!$CZ$7=S$208,Dados!CZ161,IF(Dados!$DA$7=S$208,Dados!DA161,IF(Dados!$DB$7=S$208,Dados!DB161,IF(Dados!$DC$7=S$208,Dados!DC161)))))</f>
      </c>
      <c r="T161" s="21">
        <f>IF(S161="","",IF(Dados!$DF$7=T$208,Dados!DF161,IF(Dados!$DG$7=T$208,Dados!DG161,IF(Dados!$DH$7=T$208,Dados!DH161,IF(Dados!$DI$7=T$208,Dados!DI161)))))</f>
      </c>
      <c r="U161" s="21">
        <f>IF(T161="","",IF(Dados!$DL$7=U$208,Dados!DL161,IF(Dados!$DM$7=U$208,Dados!DM161,IF(Dados!$DN$7=U$208,Dados!DN161,IF(Dados!$DO$7=U$208,Dados!DO161)))))</f>
      </c>
      <c r="V161" s="22">
        <f>IF(A161="","",SUM(Dados!B161:DQ161)/20)</f>
      </c>
      <c r="W161" s="23">
        <f>IF(A161="","",SUM(B161:U161))</f>
        <v>0</v>
      </c>
      <c r="X161" s="24">
        <f>IF(A161="","",W161/V161)</f>
        <v>0</v>
      </c>
      <c r="Y161" s="22">
        <f>IF(A161="","",IF(X161&lt;5,"Nível 1",IF(X161&lt;10,"Nível 2",IF(X161&lt;16,"Nível 3",IF(X161&lt;19,"Nível 4",IF(X161&lt;21,"Nível 5",""))))))</f>
        <v>0</v>
      </c>
    </row>
    <row r="162" spans="1:25" ht="12.75">
      <c r="A162" s="20">
        <f>IF(Dados!A162=0,"",Dados!A162)</f>
      </c>
      <c r="B162" s="21">
        <f>IF(A162="","",IF(Dados!$B$7=B$208,Dados!B162,IF(Dados!$C$7=B$208,Dados!C162,IF(Dados!$D$7=B$208,Dados!D162,IF(Dados!$E$7=B$208,Dados!E162)))))</f>
      </c>
      <c r="C162" s="21">
        <f>IF(B162="","",IF(Dados!$H$7=C$208,Dados!H162,IF(Dados!$I$7=C$208,Dados!I162,IF(Dados!$J$7=C$208,Dados!J162,IF(Dados!$K$7=C$208,Dados!K162)))))</f>
      </c>
      <c r="D162" s="21">
        <f>IF(C162="","",IF(Dados!$N$7=D$208,Dados!N162,IF(Dados!$O$7=D$208,Dados!O162,IF(Dados!$P$7=D$208,Dados!P162,IF(Dados!$Q$7=D$208,Dados!Q162)))))</f>
      </c>
      <c r="E162" s="21">
        <f>IF(D162="","",IF(Dados!$T$7=E$208,Dados!T162,IF(Dados!$U$7=E$208,Dados!U162,IF(Dados!$V$7=E$208,Dados!V162,IF(Dados!$W$7=E$208,Dados!W162)))))</f>
      </c>
      <c r="F162" s="21">
        <f>IF(E162="","",IF(Dados!$Z$7=F$208,Dados!Z162,IF(Dados!$AA$7=F$208,Dados!AA162,IF(Dados!$AB$7=F$208,Dados!AB162,IF(Dados!$AC$7=F$208,Dados!AC162)))))</f>
      </c>
      <c r="G162" s="21">
        <f>IF(F162="","",IF(Dados!$AF$7=G$208,Dados!AF162,IF(Dados!$AG$7=G$208,Dados!AG162,IF(Dados!$AH$7=G$208,Dados!AH162,IF(Dados!$AI$7=G$208,Dados!AI162)))))</f>
      </c>
      <c r="H162" s="25">
        <f>IF(G162="","",IF(Dados!$AL$7=H$208,Dados!AL162,IF(Dados!$AM$7=H$208,Dados!AM162,IF(Dados!$AN$7=H$208,Dados!AN162,IF(Dados!$AO$7=H$208,Dados!AO162)))))</f>
      </c>
      <c r="I162" s="21">
        <f>IF(H162="","",IF(Dados!$AR$7=I$208,Dados!AR162,IF(Dados!$AS$7=I$208,Dados!AS162,IF(Dados!$AT$7=I$208,Dados!AT162,IF(Dados!$AU$7=I$208,Dados!AU162)))))</f>
      </c>
      <c r="J162" s="21">
        <f>IF(I162="","",IF(Dados!$AX$7=J$208,Dados!AX162,IF(Dados!$AY$7=J$208,Dados!AY162,IF(Dados!$AZ$7=J$208,Dados!AZ162,IF(Dados!$BA$7=J$208,Dados!BA162)))))</f>
      </c>
      <c r="K162" s="21">
        <f>IF(J162="","",IF(Dados!$BD$7=K$208,Dados!BD162,IF(Dados!$BE$7=K$208,Dados!BE162,IF(Dados!$BF$7=K$208,Dados!BF162,IF(Dados!$BG$7=K$208,Dados!BG162)))))</f>
      </c>
      <c r="L162" s="21">
        <f>IF(K162="","",IF(Dados!$BJ$7=L$208,Dados!BJ162,IF(Dados!$BK$7=L$208,Dados!BK162,IF(Dados!$BL$7=L$208,Dados!BL162,IF(Dados!$BM$7=L$208,Dados!BM162)))))</f>
      </c>
      <c r="M162" s="21">
        <f>IF(L162="","",IF(Dados!$BP$7=M$208,Dados!BP162,IF(Dados!$BQ$7=M$208,Dados!BQ162,IF(Dados!$BR$7=M$208,Dados!BR162,IF(Dados!$BS$7=M$208,Dados!BS162)))))</f>
      </c>
      <c r="N162" s="21">
        <f>IF(M162="","",IF(Dados!$BV$7=N$208,Dados!BV162,IF(Dados!$BW$7=N$208,Dados!BW162,IF(Dados!$BX$7=N$208,Dados!BX162,IF(Dados!$BY$7=N$208,Dados!BY162)))))</f>
      </c>
      <c r="O162" s="21">
        <f>IF(N162="","",IF(Dados!$CB$7=O$208,Dados!CB162,IF(Dados!$CC$7=O$208,Dados!CC162,IF(Dados!$CD$7=O$208,Dados!CD162,IF(Dados!$CE$7=O$208,Dados!CE162)))))</f>
      </c>
      <c r="P162" s="21">
        <f>IF(O162="","",IF(Dados!$CH$7=P$208,Dados!CH162,IF(Dados!$CI$7=P$208,Dados!CI162,IF(Dados!$CJ$7=P$208,Dados!CJ162,IF(Dados!$CK$7=P$208,Dados!CK162)))))</f>
      </c>
      <c r="Q162" s="21">
        <f>IF(P162="","",IF(Dados!$CN$7=Q$208,Dados!CN162,IF(Dados!$CO$7=Q$208,Dados!CO162,IF(Dados!$CP$7=Q$208,Dados!CP162,IF(Dados!$CQ$7=Q$208,Dados!CQ162)))))</f>
      </c>
      <c r="R162" s="21">
        <f>IF(Q162="","",IF(Dados!$CT$7=R$208,Dados!CT162,IF(Dados!$CU$7=R$208,Dados!CU162,IF(Dados!$CV$7=R$208,Dados!CV162,IF(Dados!$CW$7=R$208,Dados!CW162)))))</f>
      </c>
      <c r="S162" s="21">
        <f>IF(R162="","",IF(Dados!$CZ$7=S$208,Dados!CZ162,IF(Dados!$DA$7=S$208,Dados!DA162,IF(Dados!$DB$7=S$208,Dados!DB162,IF(Dados!$DC$7=S$208,Dados!DC162)))))</f>
      </c>
      <c r="T162" s="21">
        <f>IF(S162="","",IF(Dados!$DF$7=T$208,Dados!DF162,IF(Dados!$DG$7=T$208,Dados!DG162,IF(Dados!$DH$7=T$208,Dados!DH162,IF(Dados!$DI$7=T$208,Dados!DI162)))))</f>
      </c>
      <c r="U162" s="21">
        <f>IF(T162="","",IF(Dados!$DL$7=U$208,Dados!DL162,IF(Dados!$DM$7=U$208,Dados!DM162,IF(Dados!$DN$7=U$208,Dados!DN162,IF(Dados!$DO$7=U$208,Dados!DO162)))))</f>
      </c>
      <c r="V162" s="22">
        <f>IF(A162="","",SUM(Dados!B162:DQ162)/20)</f>
      </c>
      <c r="W162" s="23">
        <f>IF(A162="","",SUM(B162:U162))</f>
        <v>0</v>
      </c>
      <c r="X162" s="24">
        <f>IF(A162="","",W162/V162)</f>
        <v>0</v>
      </c>
      <c r="Y162" s="22">
        <f>IF(A162="","",IF(X162&lt;5,"Nível 1",IF(X162&lt;10,"Nível 2",IF(X162&lt;16,"Nível 3",IF(X162&lt;19,"Nível 4",IF(X162&lt;21,"Nível 5",""))))))</f>
        <v>0</v>
      </c>
    </row>
    <row r="163" spans="1:25" ht="12.75">
      <c r="A163" s="20">
        <f>IF(Dados!A163=0,"",Dados!A163)</f>
      </c>
      <c r="B163" s="21">
        <f>IF(A163="","",IF(Dados!$B$7=B$208,Dados!B163,IF(Dados!$C$7=B$208,Dados!C163,IF(Dados!$D$7=B$208,Dados!D163,IF(Dados!$E$7=B$208,Dados!E163)))))</f>
      </c>
      <c r="C163" s="21">
        <f>IF(B163="","",IF(Dados!$H$7=C$208,Dados!H163,IF(Dados!$I$7=C$208,Dados!I163,IF(Dados!$J$7=C$208,Dados!J163,IF(Dados!$K$7=C$208,Dados!K163)))))</f>
      </c>
      <c r="D163" s="21">
        <f>IF(C163="","",IF(Dados!$N$7=D$208,Dados!N163,IF(Dados!$O$7=D$208,Dados!O163,IF(Dados!$P$7=D$208,Dados!P163,IF(Dados!$Q$7=D$208,Dados!Q163)))))</f>
      </c>
      <c r="E163" s="21">
        <f>IF(D163="","",IF(Dados!$T$7=E$208,Dados!T163,IF(Dados!$U$7=E$208,Dados!U163,IF(Dados!$V$7=E$208,Dados!V163,IF(Dados!$W$7=E$208,Dados!W163)))))</f>
      </c>
      <c r="F163" s="21">
        <f>IF(E163="","",IF(Dados!$Z$7=F$208,Dados!Z163,IF(Dados!$AA$7=F$208,Dados!AA163,IF(Dados!$AB$7=F$208,Dados!AB163,IF(Dados!$AC$7=F$208,Dados!AC163)))))</f>
      </c>
      <c r="G163" s="21">
        <f>IF(F163="","",IF(Dados!$AF$7=G$208,Dados!AF163,IF(Dados!$AG$7=G$208,Dados!AG163,IF(Dados!$AH$7=G$208,Dados!AH163,IF(Dados!$AI$7=G$208,Dados!AI163)))))</f>
      </c>
      <c r="H163" s="25">
        <f>IF(G163="","",IF(Dados!$AL$7=H$208,Dados!AL163,IF(Dados!$AM$7=H$208,Dados!AM163,IF(Dados!$AN$7=H$208,Dados!AN163,IF(Dados!$AO$7=H$208,Dados!AO163)))))</f>
      </c>
      <c r="I163" s="21">
        <f>IF(H163="","",IF(Dados!$AR$7=I$208,Dados!AR163,IF(Dados!$AS$7=I$208,Dados!AS163,IF(Dados!$AT$7=I$208,Dados!AT163,IF(Dados!$AU$7=I$208,Dados!AU163)))))</f>
      </c>
      <c r="J163" s="21">
        <f>IF(I163="","",IF(Dados!$AX$7=J$208,Dados!AX163,IF(Dados!$AY$7=J$208,Dados!AY163,IF(Dados!$AZ$7=J$208,Dados!AZ163,IF(Dados!$BA$7=J$208,Dados!BA163)))))</f>
      </c>
      <c r="K163" s="21">
        <f>IF(J163="","",IF(Dados!$BD$7=K$208,Dados!BD163,IF(Dados!$BE$7=K$208,Dados!BE163,IF(Dados!$BF$7=K$208,Dados!BF163,IF(Dados!$BG$7=K$208,Dados!BG163)))))</f>
      </c>
      <c r="L163" s="21">
        <f>IF(K163="","",IF(Dados!$BJ$7=L$208,Dados!BJ163,IF(Dados!$BK$7=L$208,Dados!BK163,IF(Dados!$BL$7=L$208,Dados!BL163,IF(Dados!$BM$7=L$208,Dados!BM163)))))</f>
      </c>
      <c r="M163" s="21">
        <f>IF(L163="","",IF(Dados!$BP$7=M$208,Dados!BP163,IF(Dados!$BQ$7=M$208,Dados!BQ163,IF(Dados!$BR$7=M$208,Dados!BR163,IF(Dados!$BS$7=M$208,Dados!BS163)))))</f>
      </c>
      <c r="N163" s="21">
        <f>IF(M163="","",IF(Dados!$BV$7=N$208,Dados!BV163,IF(Dados!$BW$7=N$208,Dados!BW163,IF(Dados!$BX$7=N$208,Dados!BX163,IF(Dados!$BY$7=N$208,Dados!BY163)))))</f>
      </c>
      <c r="O163" s="21">
        <f>IF(N163="","",IF(Dados!$CB$7=O$208,Dados!CB163,IF(Dados!$CC$7=O$208,Dados!CC163,IF(Dados!$CD$7=O$208,Dados!CD163,IF(Dados!$CE$7=O$208,Dados!CE163)))))</f>
      </c>
      <c r="P163" s="21">
        <f>IF(O163="","",IF(Dados!$CH$7=P$208,Dados!CH163,IF(Dados!$CI$7=P$208,Dados!CI163,IF(Dados!$CJ$7=P$208,Dados!CJ163,IF(Dados!$CK$7=P$208,Dados!CK163)))))</f>
      </c>
      <c r="Q163" s="21">
        <f>IF(P163="","",IF(Dados!$CN$7=Q$208,Dados!CN163,IF(Dados!$CO$7=Q$208,Dados!CO163,IF(Dados!$CP$7=Q$208,Dados!CP163,IF(Dados!$CQ$7=Q$208,Dados!CQ163)))))</f>
      </c>
      <c r="R163" s="21">
        <f>IF(Q163="","",IF(Dados!$CT$7=R$208,Dados!CT163,IF(Dados!$CU$7=R$208,Dados!CU163,IF(Dados!$CV$7=R$208,Dados!CV163,IF(Dados!$CW$7=R$208,Dados!CW163)))))</f>
      </c>
      <c r="S163" s="21">
        <f>IF(R163="","",IF(Dados!$CZ$7=S$208,Dados!CZ163,IF(Dados!$DA$7=S$208,Dados!DA163,IF(Dados!$DB$7=S$208,Dados!DB163,IF(Dados!$DC$7=S$208,Dados!DC163)))))</f>
      </c>
      <c r="T163" s="21">
        <f>IF(S163="","",IF(Dados!$DF$7=T$208,Dados!DF163,IF(Dados!$DG$7=T$208,Dados!DG163,IF(Dados!$DH$7=T$208,Dados!DH163,IF(Dados!$DI$7=T$208,Dados!DI163)))))</f>
      </c>
      <c r="U163" s="21">
        <f>IF(T163="","",IF(Dados!$DL$7=U$208,Dados!DL163,IF(Dados!$DM$7=U$208,Dados!DM163,IF(Dados!$DN$7=U$208,Dados!DN163,IF(Dados!$DO$7=U$208,Dados!DO163)))))</f>
      </c>
      <c r="V163" s="22">
        <f>IF(A163="","",SUM(Dados!B163:DQ163)/20)</f>
      </c>
      <c r="W163" s="23">
        <f>IF(A163="","",SUM(B163:U163))</f>
        <v>0</v>
      </c>
      <c r="X163" s="24">
        <f>IF(A163="","",W163/V163)</f>
        <v>0</v>
      </c>
      <c r="Y163" s="22">
        <f>IF(A163="","",IF(X163&lt;5,"Nível 1",IF(X163&lt;10,"Nível 2",IF(X163&lt;16,"Nível 3",IF(X163&lt;19,"Nível 4",IF(X163&lt;21,"Nível 5",""))))))</f>
        <v>0</v>
      </c>
    </row>
    <row r="164" spans="1:25" ht="12.75">
      <c r="A164" s="20">
        <f>IF(Dados!A164=0,"",Dados!A164)</f>
      </c>
      <c r="B164" s="21">
        <f>IF(A164="","",IF(Dados!$B$7=B$208,Dados!B164,IF(Dados!$C$7=B$208,Dados!C164,IF(Dados!$D$7=B$208,Dados!D164,IF(Dados!$E$7=B$208,Dados!E164)))))</f>
      </c>
      <c r="C164" s="21">
        <f>IF(B164="","",IF(Dados!$H$7=C$208,Dados!H164,IF(Dados!$I$7=C$208,Dados!I164,IF(Dados!$J$7=C$208,Dados!J164,IF(Dados!$K$7=C$208,Dados!K164)))))</f>
      </c>
      <c r="D164" s="21">
        <f>IF(C164="","",IF(Dados!$N$7=D$208,Dados!N164,IF(Dados!$O$7=D$208,Dados!O164,IF(Dados!$P$7=D$208,Dados!P164,IF(Dados!$Q$7=D$208,Dados!Q164)))))</f>
      </c>
      <c r="E164" s="21">
        <f>IF(D164="","",IF(Dados!$T$7=E$208,Dados!T164,IF(Dados!$U$7=E$208,Dados!U164,IF(Dados!$V$7=E$208,Dados!V164,IF(Dados!$W$7=E$208,Dados!W164)))))</f>
      </c>
      <c r="F164" s="21">
        <f>IF(E164="","",IF(Dados!$Z$7=F$208,Dados!Z164,IF(Dados!$AA$7=F$208,Dados!AA164,IF(Dados!$AB$7=F$208,Dados!AB164,IF(Dados!$AC$7=F$208,Dados!AC164)))))</f>
      </c>
      <c r="G164" s="21">
        <f>IF(F164="","",IF(Dados!$AF$7=G$208,Dados!AF164,IF(Dados!$AG$7=G$208,Dados!AG164,IF(Dados!$AH$7=G$208,Dados!AH164,IF(Dados!$AI$7=G$208,Dados!AI164)))))</f>
      </c>
      <c r="H164" s="25">
        <f>IF(G164="","",IF(Dados!$AL$7=H$208,Dados!AL164,IF(Dados!$AM$7=H$208,Dados!AM164,IF(Dados!$AN$7=H$208,Dados!AN164,IF(Dados!$AO$7=H$208,Dados!AO164)))))</f>
      </c>
      <c r="I164" s="21">
        <f>IF(H164="","",IF(Dados!$AR$7=I$208,Dados!AR164,IF(Dados!$AS$7=I$208,Dados!AS164,IF(Dados!$AT$7=I$208,Dados!AT164,IF(Dados!$AU$7=I$208,Dados!AU164)))))</f>
      </c>
      <c r="J164" s="21">
        <f>IF(I164="","",IF(Dados!$AX$7=J$208,Dados!AX164,IF(Dados!$AY$7=J$208,Dados!AY164,IF(Dados!$AZ$7=J$208,Dados!AZ164,IF(Dados!$BA$7=J$208,Dados!BA164)))))</f>
      </c>
      <c r="K164" s="21">
        <f>IF(J164="","",IF(Dados!$BD$7=K$208,Dados!BD164,IF(Dados!$BE$7=K$208,Dados!BE164,IF(Dados!$BF$7=K$208,Dados!BF164,IF(Dados!$BG$7=K$208,Dados!BG164)))))</f>
      </c>
      <c r="L164" s="21">
        <f>IF(K164="","",IF(Dados!$BJ$7=L$208,Dados!BJ164,IF(Dados!$BK$7=L$208,Dados!BK164,IF(Dados!$BL$7=L$208,Dados!BL164,IF(Dados!$BM$7=L$208,Dados!BM164)))))</f>
      </c>
      <c r="M164" s="21">
        <f>IF(L164="","",IF(Dados!$BP$7=M$208,Dados!BP164,IF(Dados!$BQ$7=M$208,Dados!BQ164,IF(Dados!$BR$7=M$208,Dados!BR164,IF(Dados!$BS$7=M$208,Dados!BS164)))))</f>
      </c>
      <c r="N164" s="21">
        <f>IF(M164="","",IF(Dados!$BV$7=N$208,Dados!BV164,IF(Dados!$BW$7=N$208,Dados!BW164,IF(Dados!$BX$7=N$208,Dados!BX164,IF(Dados!$BY$7=N$208,Dados!BY164)))))</f>
      </c>
      <c r="O164" s="21">
        <f>IF(N164="","",IF(Dados!$CB$7=O$208,Dados!CB164,IF(Dados!$CC$7=O$208,Dados!CC164,IF(Dados!$CD$7=O$208,Dados!CD164,IF(Dados!$CE$7=O$208,Dados!CE164)))))</f>
      </c>
      <c r="P164" s="21">
        <f>IF(O164="","",IF(Dados!$CH$7=P$208,Dados!CH164,IF(Dados!$CI$7=P$208,Dados!CI164,IF(Dados!$CJ$7=P$208,Dados!CJ164,IF(Dados!$CK$7=P$208,Dados!CK164)))))</f>
      </c>
      <c r="Q164" s="21">
        <f>IF(P164="","",IF(Dados!$CN$7=Q$208,Dados!CN164,IF(Dados!$CO$7=Q$208,Dados!CO164,IF(Dados!$CP$7=Q$208,Dados!CP164,IF(Dados!$CQ$7=Q$208,Dados!CQ164)))))</f>
      </c>
      <c r="R164" s="21">
        <f>IF(Q164="","",IF(Dados!$CT$7=R$208,Dados!CT164,IF(Dados!$CU$7=R$208,Dados!CU164,IF(Dados!$CV$7=R$208,Dados!CV164,IF(Dados!$CW$7=R$208,Dados!CW164)))))</f>
      </c>
      <c r="S164" s="21">
        <f>IF(R164="","",IF(Dados!$CZ$7=S$208,Dados!CZ164,IF(Dados!$DA$7=S$208,Dados!DA164,IF(Dados!$DB$7=S$208,Dados!DB164,IF(Dados!$DC$7=S$208,Dados!DC164)))))</f>
      </c>
      <c r="T164" s="21">
        <f>IF(S164="","",IF(Dados!$DF$7=T$208,Dados!DF164,IF(Dados!$DG$7=T$208,Dados!DG164,IF(Dados!$DH$7=T$208,Dados!DH164,IF(Dados!$DI$7=T$208,Dados!DI164)))))</f>
      </c>
      <c r="U164" s="21">
        <f>IF(T164="","",IF(Dados!$DL$7=U$208,Dados!DL164,IF(Dados!$DM$7=U$208,Dados!DM164,IF(Dados!$DN$7=U$208,Dados!DN164,IF(Dados!$DO$7=U$208,Dados!DO164)))))</f>
      </c>
      <c r="V164" s="22">
        <f>IF(A164="","",SUM(Dados!B164:DQ164)/20)</f>
      </c>
      <c r="W164" s="23">
        <f>IF(A164="","",SUM(B164:U164))</f>
        <v>0</v>
      </c>
      <c r="X164" s="24">
        <f>IF(A164="","",W164/V164)</f>
        <v>0</v>
      </c>
      <c r="Y164" s="22">
        <f>IF(A164="","",IF(X164&lt;5,"Nível 1",IF(X164&lt;10,"Nível 2",IF(X164&lt;16,"Nível 3",IF(X164&lt;19,"Nível 4",IF(X164&lt;21,"Nível 5",""))))))</f>
        <v>0</v>
      </c>
    </row>
    <row r="165" spans="1:25" ht="12.75">
      <c r="A165" s="20">
        <f>IF(Dados!A165=0,"",Dados!A165)</f>
      </c>
      <c r="B165" s="21">
        <f>IF(A165="","",IF(Dados!$B$7=B$208,Dados!B165,IF(Dados!$C$7=B$208,Dados!C165,IF(Dados!$D$7=B$208,Dados!D165,IF(Dados!$E$7=B$208,Dados!E165)))))</f>
      </c>
      <c r="C165" s="21">
        <f>IF(B165="","",IF(Dados!$H$7=C$208,Dados!H165,IF(Dados!$I$7=C$208,Dados!I165,IF(Dados!$J$7=C$208,Dados!J165,IF(Dados!$K$7=C$208,Dados!K165)))))</f>
      </c>
      <c r="D165" s="21">
        <f>IF(C165="","",IF(Dados!$N$7=D$208,Dados!N165,IF(Dados!$O$7=D$208,Dados!O165,IF(Dados!$P$7=D$208,Dados!P165,IF(Dados!$Q$7=D$208,Dados!Q165)))))</f>
      </c>
      <c r="E165" s="21">
        <f>IF(D165="","",IF(Dados!$T$7=E$208,Dados!T165,IF(Dados!$U$7=E$208,Dados!U165,IF(Dados!$V$7=E$208,Dados!V165,IF(Dados!$W$7=E$208,Dados!W165)))))</f>
      </c>
      <c r="F165" s="21">
        <f>IF(E165="","",IF(Dados!$Z$7=F$208,Dados!Z165,IF(Dados!$AA$7=F$208,Dados!AA165,IF(Dados!$AB$7=F$208,Dados!AB165,IF(Dados!$AC$7=F$208,Dados!AC165)))))</f>
      </c>
      <c r="G165" s="21">
        <f>IF(F165="","",IF(Dados!$AF$7=G$208,Dados!AF165,IF(Dados!$AG$7=G$208,Dados!AG165,IF(Dados!$AH$7=G$208,Dados!AH165,IF(Dados!$AI$7=G$208,Dados!AI165)))))</f>
      </c>
      <c r="H165" s="25">
        <f>IF(G165="","",IF(Dados!$AL$7=H$208,Dados!AL165,IF(Dados!$AM$7=H$208,Dados!AM165,IF(Dados!$AN$7=H$208,Dados!AN165,IF(Dados!$AO$7=H$208,Dados!AO165)))))</f>
      </c>
      <c r="I165" s="21">
        <f>IF(H165="","",IF(Dados!$AR$7=I$208,Dados!AR165,IF(Dados!$AS$7=I$208,Dados!AS165,IF(Dados!$AT$7=I$208,Dados!AT165,IF(Dados!$AU$7=I$208,Dados!AU165)))))</f>
      </c>
      <c r="J165" s="21">
        <f>IF(I165="","",IF(Dados!$AX$7=J$208,Dados!AX165,IF(Dados!$AY$7=J$208,Dados!AY165,IF(Dados!$AZ$7=J$208,Dados!AZ165,IF(Dados!$BA$7=J$208,Dados!BA165)))))</f>
      </c>
      <c r="K165" s="21">
        <f>IF(J165="","",IF(Dados!$BD$7=K$208,Dados!BD165,IF(Dados!$BE$7=K$208,Dados!BE165,IF(Dados!$BF$7=K$208,Dados!BF165,IF(Dados!$BG$7=K$208,Dados!BG165)))))</f>
      </c>
      <c r="L165" s="21">
        <f>IF(K165="","",IF(Dados!$BJ$7=L$208,Dados!BJ165,IF(Dados!$BK$7=L$208,Dados!BK165,IF(Dados!$BL$7=L$208,Dados!BL165,IF(Dados!$BM$7=L$208,Dados!BM165)))))</f>
      </c>
      <c r="M165" s="21">
        <f>IF(L165="","",IF(Dados!$BP$7=M$208,Dados!BP165,IF(Dados!$BQ$7=M$208,Dados!BQ165,IF(Dados!$BR$7=M$208,Dados!BR165,IF(Dados!$BS$7=M$208,Dados!BS165)))))</f>
      </c>
      <c r="N165" s="21">
        <f>IF(M165="","",IF(Dados!$BV$7=N$208,Dados!BV165,IF(Dados!$BW$7=N$208,Dados!BW165,IF(Dados!$BX$7=N$208,Dados!BX165,IF(Dados!$BY$7=N$208,Dados!BY165)))))</f>
      </c>
      <c r="O165" s="21">
        <f>IF(N165="","",IF(Dados!$CB$7=O$208,Dados!CB165,IF(Dados!$CC$7=O$208,Dados!CC165,IF(Dados!$CD$7=O$208,Dados!CD165,IF(Dados!$CE$7=O$208,Dados!CE165)))))</f>
      </c>
      <c r="P165" s="21">
        <f>IF(O165="","",IF(Dados!$CH$7=P$208,Dados!CH165,IF(Dados!$CI$7=P$208,Dados!CI165,IF(Dados!$CJ$7=P$208,Dados!CJ165,IF(Dados!$CK$7=P$208,Dados!CK165)))))</f>
      </c>
      <c r="Q165" s="21">
        <f>IF(P165="","",IF(Dados!$CN$7=Q$208,Dados!CN165,IF(Dados!$CO$7=Q$208,Dados!CO165,IF(Dados!$CP$7=Q$208,Dados!CP165,IF(Dados!$CQ$7=Q$208,Dados!CQ165)))))</f>
      </c>
      <c r="R165" s="21">
        <f>IF(Q165="","",IF(Dados!$CT$7=R$208,Dados!CT165,IF(Dados!$CU$7=R$208,Dados!CU165,IF(Dados!$CV$7=R$208,Dados!CV165,IF(Dados!$CW$7=R$208,Dados!CW165)))))</f>
      </c>
      <c r="S165" s="21">
        <f>IF(R165="","",IF(Dados!$CZ$7=S$208,Dados!CZ165,IF(Dados!$DA$7=S$208,Dados!DA165,IF(Dados!$DB$7=S$208,Dados!DB165,IF(Dados!$DC$7=S$208,Dados!DC165)))))</f>
      </c>
      <c r="T165" s="21">
        <f>IF(S165="","",IF(Dados!$DF$7=T$208,Dados!DF165,IF(Dados!$DG$7=T$208,Dados!DG165,IF(Dados!$DH$7=T$208,Dados!DH165,IF(Dados!$DI$7=T$208,Dados!DI165)))))</f>
      </c>
      <c r="U165" s="21">
        <f>IF(T165="","",IF(Dados!$DL$7=U$208,Dados!DL165,IF(Dados!$DM$7=U$208,Dados!DM165,IF(Dados!$DN$7=U$208,Dados!DN165,IF(Dados!$DO$7=U$208,Dados!DO165)))))</f>
      </c>
      <c r="V165" s="22">
        <f>IF(A165="","",SUM(Dados!B165:DQ165)/20)</f>
      </c>
      <c r="W165" s="23">
        <f>IF(A165="","",SUM(B165:U165))</f>
        <v>0</v>
      </c>
      <c r="X165" s="24">
        <f>IF(A165="","",W165/V165)</f>
        <v>0</v>
      </c>
      <c r="Y165" s="22">
        <f>IF(A165="","",IF(X165&lt;5,"Nível 1",IF(X165&lt;10,"Nível 2",IF(X165&lt;16,"Nível 3",IF(X165&lt;19,"Nível 4",IF(X165&lt;21,"Nível 5",""))))))</f>
        <v>0</v>
      </c>
    </row>
    <row r="166" spans="1:25" ht="12.75">
      <c r="A166" s="20">
        <f>IF(Dados!A166=0,"",Dados!A166)</f>
      </c>
      <c r="B166" s="21">
        <f>IF(A166="","",IF(Dados!$B$7=B$208,Dados!B166,IF(Dados!$C$7=B$208,Dados!C166,IF(Dados!$D$7=B$208,Dados!D166,IF(Dados!$E$7=B$208,Dados!E166)))))</f>
      </c>
      <c r="C166" s="21">
        <f>IF(B166="","",IF(Dados!$H$7=C$208,Dados!H166,IF(Dados!$I$7=C$208,Dados!I166,IF(Dados!$J$7=C$208,Dados!J166,IF(Dados!$K$7=C$208,Dados!K166)))))</f>
      </c>
      <c r="D166" s="21">
        <f>IF(C166="","",IF(Dados!$N$7=D$208,Dados!N166,IF(Dados!$O$7=D$208,Dados!O166,IF(Dados!$P$7=D$208,Dados!P166,IF(Dados!$Q$7=D$208,Dados!Q166)))))</f>
      </c>
      <c r="E166" s="21">
        <f>IF(D166="","",IF(Dados!$T$7=E$208,Dados!T166,IF(Dados!$U$7=E$208,Dados!U166,IF(Dados!$V$7=E$208,Dados!V166,IF(Dados!$W$7=E$208,Dados!W166)))))</f>
      </c>
      <c r="F166" s="21">
        <f>IF(E166="","",IF(Dados!$Z$7=F$208,Dados!Z166,IF(Dados!$AA$7=F$208,Dados!AA166,IF(Dados!$AB$7=F$208,Dados!AB166,IF(Dados!$AC$7=F$208,Dados!AC166)))))</f>
      </c>
      <c r="G166" s="21">
        <f>IF(F166="","",IF(Dados!$AF$7=G$208,Dados!AF166,IF(Dados!$AG$7=G$208,Dados!AG166,IF(Dados!$AH$7=G$208,Dados!AH166,IF(Dados!$AI$7=G$208,Dados!AI166)))))</f>
      </c>
      <c r="H166" s="25">
        <f>IF(G166="","",IF(Dados!$AL$7=H$208,Dados!AL166,IF(Dados!$AM$7=H$208,Dados!AM166,IF(Dados!$AN$7=H$208,Dados!AN166,IF(Dados!$AO$7=H$208,Dados!AO166)))))</f>
      </c>
      <c r="I166" s="21">
        <f>IF(H166="","",IF(Dados!$AR$7=I$208,Dados!AR166,IF(Dados!$AS$7=I$208,Dados!AS166,IF(Dados!$AT$7=I$208,Dados!AT166,IF(Dados!$AU$7=I$208,Dados!AU166)))))</f>
      </c>
      <c r="J166" s="21">
        <f>IF(I166="","",IF(Dados!$AX$7=J$208,Dados!AX166,IF(Dados!$AY$7=J$208,Dados!AY166,IF(Dados!$AZ$7=J$208,Dados!AZ166,IF(Dados!$BA$7=J$208,Dados!BA166)))))</f>
      </c>
      <c r="K166" s="21">
        <f>IF(J166="","",IF(Dados!$BD$7=K$208,Dados!BD166,IF(Dados!$BE$7=K$208,Dados!BE166,IF(Dados!$BF$7=K$208,Dados!BF166,IF(Dados!$BG$7=K$208,Dados!BG166)))))</f>
      </c>
      <c r="L166" s="21">
        <f>IF(K166="","",IF(Dados!$BJ$7=L$208,Dados!BJ166,IF(Dados!$BK$7=L$208,Dados!BK166,IF(Dados!$BL$7=L$208,Dados!BL166,IF(Dados!$BM$7=L$208,Dados!BM166)))))</f>
      </c>
      <c r="M166" s="21">
        <f>IF(L166="","",IF(Dados!$BP$7=M$208,Dados!BP166,IF(Dados!$BQ$7=M$208,Dados!BQ166,IF(Dados!$BR$7=M$208,Dados!BR166,IF(Dados!$BS$7=M$208,Dados!BS166)))))</f>
      </c>
      <c r="N166" s="21">
        <f>IF(M166="","",IF(Dados!$BV$7=N$208,Dados!BV166,IF(Dados!$BW$7=N$208,Dados!BW166,IF(Dados!$BX$7=N$208,Dados!BX166,IF(Dados!$BY$7=N$208,Dados!BY166)))))</f>
      </c>
      <c r="O166" s="21">
        <f>IF(N166="","",IF(Dados!$CB$7=O$208,Dados!CB166,IF(Dados!$CC$7=O$208,Dados!CC166,IF(Dados!$CD$7=O$208,Dados!CD166,IF(Dados!$CE$7=O$208,Dados!CE166)))))</f>
      </c>
      <c r="P166" s="21">
        <f>IF(O166="","",IF(Dados!$CH$7=P$208,Dados!CH166,IF(Dados!$CI$7=P$208,Dados!CI166,IF(Dados!$CJ$7=P$208,Dados!CJ166,IF(Dados!$CK$7=P$208,Dados!CK166)))))</f>
      </c>
      <c r="Q166" s="21">
        <f>IF(P166="","",IF(Dados!$CN$7=Q$208,Dados!CN166,IF(Dados!$CO$7=Q$208,Dados!CO166,IF(Dados!$CP$7=Q$208,Dados!CP166,IF(Dados!$CQ$7=Q$208,Dados!CQ166)))))</f>
      </c>
      <c r="R166" s="21">
        <f>IF(Q166="","",IF(Dados!$CT$7=R$208,Dados!CT166,IF(Dados!$CU$7=R$208,Dados!CU166,IF(Dados!$CV$7=R$208,Dados!CV166,IF(Dados!$CW$7=R$208,Dados!CW166)))))</f>
      </c>
      <c r="S166" s="21">
        <f>IF(R166="","",IF(Dados!$CZ$7=S$208,Dados!CZ166,IF(Dados!$DA$7=S$208,Dados!DA166,IF(Dados!$DB$7=S$208,Dados!DB166,IF(Dados!$DC$7=S$208,Dados!DC166)))))</f>
      </c>
      <c r="T166" s="21">
        <f>IF(S166="","",IF(Dados!$DF$7=T$208,Dados!DF166,IF(Dados!$DG$7=T$208,Dados!DG166,IF(Dados!$DH$7=T$208,Dados!DH166,IF(Dados!$DI$7=T$208,Dados!DI166)))))</f>
      </c>
      <c r="U166" s="21">
        <f>IF(T166="","",IF(Dados!$DL$7=U$208,Dados!DL166,IF(Dados!$DM$7=U$208,Dados!DM166,IF(Dados!$DN$7=U$208,Dados!DN166,IF(Dados!$DO$7=U$208,Dados!DO166)))))</f>
      </c>
      <c r="V166" s="22">
        <f>IF(A166="","",SUM(Dados!B166:DQ166)/20)</f>
      </c>
      <c r="W166" s="23">
        <f>IF(A166="","",SUM(B166:U166))</f>
        <v>0</v>
      </c>
      <c r="X166" s="24">
        <f>IF(A166="","",W166/V166)</f>
        <v>0</v>
      </c>
      <c r="Y166" s="22">
        <f>IF(A166="","",IF(X166&lt;5,"Nível 1",IF(X166&lt;10,"Nível 2",IF(X166&lt;16,"Nível 3",IF(X166&lt;19,"Nível 4",IF(X166&lt;21,"Nível 5",""))))))</f>
        <v>0</v>
      </c>
    </row>
    <row r="167" spans="1:25" ht="12.75">
      <c r="A167" s="20">
        <f>IF(Dados!A167=0,"",Dados!A167)</f>
      </c>
      <c r="B167" s="21">
        <f>IF(A167="","",IF(Dados!$B$7=B$208,Dados!B167,IF(Dados!$C$7=B$208,Dados!C167,IF(Dados!$D$7=B$208,Dados!D167,IF(Dados!$E$7=B$208,Dados!E167)))))</f>
      </c>
      <c r="C167" s="21">
        <f>IF(B167="","",IF(Dados!$H$7=C$208,Dados!H167,IF(Dados!$I$7=C$208,Dados!I167,IF(Dados!$J$7=C$208,Dados!J167,IF(Dados!$K$7=C$208,Dados!K167)))))</f>
      </c>
      <c r="D167" s="21">
        <f>IF(C167="","",IF(Dados!$N$7=D$208,Dados!N167,IF(Dados!$O$7=D$208,Dados!O167,IF(Dados!$P$7=D$208,Dados!P167,IF(Dados!$Q$7=D$208,Dados!Q167)))))</f>
      </c>
      <c r="E167" s="21">
        <f>IF(D167="","",IF(Dados!$T$7=E$208,Dados!T167,IF(Dados!$U$7=E$208,Dados!U167,IF(Dados!$V$7=E$208,Dados!V167,IF(Dados!$W$7=E$208,Dados!W167)))))</f>
      </c>
      <c r="F167" s="21">
        <f>IF(E167="","",IF(Dados!$Z$7=F$208,Dados!Z167,IF(Dados!$AA$7=F$208,Dados!AA167,IF(Dados!$AB$7=F$208,Dados!AB167,IF(Dados!$AC$7=F$208,Dados!AC167)))))</f>
      </c>
      <c r="G167" s="21">
        <f>IF(F167="","",IF(Dados!$AF$7=G$208,Dados!AF167,IF(Dados!$AG$7=G$208,Dados!AG167,IF(Dados!$AH$7=G$208,Dados!AH167,IF(Dados!$AI$7=G$208,Dados!AI167)))))</f>
      </c>
      <c r="H167" s="25">
        <f>IF(G167="","",IF(Dados!$AL$7=H$208,Dados!AL167,IF(Dados!$AM$7=H$208,Dados!AM167,IF(Dados!$AN$7=H$208,Dados!AN167,IF(Dados!$AO$7=H$208,Dados!AO167)))))</f>
      </c>
      <c r="I167" s="21">
        <f>IF(H167="","",IF(Dados!$AR$7=I$208,Dados!AR167,IF(Dados!$AS$7=I$208,Dados!AS167,IF(Dados!$AT$7=I$208,Dados!AT167,IF(Dados!$AU$7=I$208,Dados!AU167)))))</f>
      </c>
      <c r="J167" s="21">
        <f>IF(I167="","",IF(Dados!$AX$7=J$208,Dados!AX167,IF(Dados!$AY$7=J$208,Dados!AY167,IF(Dados!$AZ$7=J$208,Dados!AZ167,IF(Dados!$BA$7=J$208,Dados!BA167)))))</f>
      </c>
      <c r="K167" s="21">
        <f>IF(J167="","",IF(Dados!$BD$7=K$208,Dados!BD167,IF(Dados!$BE$7=K$208,Dados!BE167,IF(Dados!$BF$7=K$208,Dados!BF167,IF(Dados!$BG$7=K$208,Dados!BG167)))))</f>
      </c>
      <c r="L167" s="21">
        <f>IF(K167="","",IF(Dados!$BJ$7=L$208,Dados!BJ167,IF(Dados!$BK$7=L$208,Dados!BK167,IF(Dados!$BL$7=L$208,Dados!BL167,IF(Dados!$BM$7=L$208,Dados!BM167)))))</f>
      </c>
      <c r="M167" s="21">
        <f>IF(L167="","",IF(Dados!$BP$7=M$208,Dados!BP167,IF(Dados!$BQ$7=M$208,Dados!BQ167,IF(Dados!$BR$7=M$208,Dados!BR167,IF(Dados!$BS$7=M$208,Dados!BS167)))))</f>
      </c>
      <c r="N167" s="21">
        <f>IF(M167="","",IF(Dados!$BV$7=N$208,Dados!BV167,IF(Dados!$BW$7=N$208,Dados!BW167,IF(Dados!$BX$7=N$208,Dados!BX167,IF(Dados!$BY$7=N$208,Dados!BY167)))))</f>
      </c>
      <c r="O167" s="21">
        <f>IF(N167="","",IF(Dados!$CB$7=O$208,Dados!CB167,IF(Dados!$CC$7=O$208,Dados!CC167,IF(Dados!$CD$7=O$208,Dados!CD167,IF(Dados!$CE$7=O$208,Dados!CE167)))))</f>
      </c>
      <c r="P167" s="21">
        <f>IF(O167="","",IF(Dados!$CH$7=P$208,Dados!CH167,IF(Dados!$CI$7=P$208,Dados!CI167,IF(Dados!$CJ$7=P$208,Dados!CJ167,IF(Dados!$CK$7=P$208,Dados!CK167)))))</f>
      </c>
      <c r="Q167" s="21">
        <f>IF(P167="","",IF(Dados!$CN$7=Q$208,Dados!CN167,IF(Dados!$CO$7=Q$208,Dados!CO167,IF(Dados!$CP$7=Q$208,Dados!CP167,IF(Dados!$CQ$7=Q$208,Dados!CQ167)))))</f>
      </c>
      <c r="R167" s="21">
        <f>IF(Q167="","",IF(Dados!$CT$7=R$208,Dados!CT167,IF(Dados!$CU$7=R$208,Dados!CU167,IF(Dados!$CV$7=R$208,Dados!CV167,IF(Dados!$CW$7=R$208,Dados!CW167)))))</f>
      </c>
      <c r="S167" s="21">
        <f>IF(R167="","",IF(Dados!$CZ$7=S$208,Dados!CZ167,IF(Dados!$DA$7=S$208,Dados!DA167,IF(Dados!$DB$7=S$208,Dados!DB167,IF(Dados!$DC$7=S$208,Dados!DC167)))))</f>
      </c>
      <c r="T167" s="21">
        <f>IF(S167="","",IF(Dados!$DF$7=T$208,Dados!DF167,IF(Dados!$DG$7=T$208,Dados!DG167,IF(Dados!$DH$7=T$208,Dados!DH167,IF(Dados!$DI$7=T$208,Dados!DI167)))))</f>
      </c>
      <c r="U167" s="21">
        <f>IF(T167="","",IF(Dados!$DL$7=U$208,Dados!DL167,IF(Dados!$DM$7=U$208,Dados!DM167,IF(Dados!$DN$7=U$208,Dados!DN167,IF(Dados!$DO$7=U$208,Dados!DO167)))))</f>
      </c>
      <c r="V167" s="22">
        <f>IF(A167="","",SUM(Dados!B167:DQ167)/20)</f>
      </c>
      <c r="W167" s="23">
        <f>IF(A167="","",SUM(B167:U167))</f>
        <v>0</v>
      </c>
      <c r="X167" s="24">
        <f>IF(A167="","",W167/V167)</f>
        <v>0</v>
      </c>
      <c r="Y167" s="22">
        <f>IF(A167="","",IF(X167&lt;5,"Nível 1",IF(X167&lt;10,"Nível 2",IF(X167&lt;16,"Nível 3",IF(X167&lt;19,"Nível 4",IF(X167&lt;21,"Nível 5",""))))))</f>
        <v>0</v>
      </c>
    </row>
    <row r="168" spans="1:25" ht="12.75">
      <c r="A168" s="20">
        <f>IF(Dados!A168=0,"",Dados!A168)</f>
      </c>
      <c r="B168" s="21">
        <f>IF(A168="","",IF(Dados!$B$7=B$208,Dados!B168,IF(Dados!$C$7=B$208,Dados!C168,IF(Dados!$D$7=B$208,Dados!D168,IF(Dados!$E$7=B$208,Dados!E168)))))</f>
      </c>
      <c r="C168" s="21">
        <f>IF(B168="","",IF(Dados!$H$7=C$208,Dados!H168,IF(Dados!$I$7=C$208,Dados!I168,IF(Dados!$J$7=C$208,Dados!J168,IF(Dados!$K$7=C$208,Dados!K168)))))</f>
      </c>
      <c r="D168" s="21">
        <f>IF(C168="","",IF(Dados!$N$7=D$208,Dados!N168,IF(Dados!$O$7=D$208,Dados!O168,IF(Dados!$P$7=D$208,Dados!P168,IF(Dados!$Q$7=D$208,Dados!Q168)))))</f>
      </c>
      <c r="E168" s="21">
        <f>IF(D168="","",IF(Dados!$T$7=E$208,Dados!T168,IF(Dados!$U$7=E$208,Dados!U168,IF(Dados!$V$7=E$208,Dados!V168,IF(Dados!$W$7=E$208,Dados!W168)))))</f>
      </c>
      <c r="F168" s="21">
        <f>IF(E168="","",IF(Dados!$Z$7=F$208,Dados!Z168,IF(Dados!$AA$7=F$208,Dados!AA168,IF(Dados!$AB$7=F$208,Dados!AB168,IF(Dados!$AC$7=F$208,Dados!AC168)))))</f>
      </c>
      <c r="G168" s="21">
        <f>IF(F168="","",IF(Dados!$AF$7=G$208,Dados!AF168,IF(Dados!$AG$7=G$208,Dados!AG168,IF(Dados!$AH$7=G$208,Dados!AH168,IF(Dados!$AI$7=G$208,Dados!AI168)))))</f>
      </c>
      <c r="H168" s="25">
        <f>IF(G168="","",IF(Dados!$AL$7=H$208,Dados!AL168,IF(Dados!$AM$7=H$208,Dados!AM168,IF(Dados!$AN$7=H$208,Dados!AN168,IF(Dados!$AO$7=H$208,Dados!AO168)))))</f>
      </c>
      <c r="I168" s="21">
        <f>IF(H168="","",IF(Dados!$AR$7=I$208,Dados!AR168,IF(Dados!$AS$7=I$208,Dados!AS168,IF(Dados!$AT$7=I$208,Dados!AT168,IF(Dados!$AU$7=I$208,Dados!AU168)))))</f>
      </c>
      <c r="J168" s="21">
        <f>IF(I168="","",IF(Dados!$AX$7=J$208,Dados!AX168,IF(Dados!$AY$7=J$208,Dados!AY168,IF(Dados!$AZ$7=J$208,Dados!AZ168,IF(Dados!$BA$7=J$208,Dados!BA168)))))</f>
      </c>
      <c r="K168" s="21">
        <f>IF(J168="","",IF(Dados!$BD$7=K$208,Dados!BD168,IF(Dados!$BE$7=K$208,Dados!BE168,IF(Dados!$BF$7=K$208,Dados!BF168,IF(Dados!$BG$7=K$208,Dados!BG168)))))</f>
      </c>
      <c r="L168" s="21">
        <f>IF(K168="","",IF(Dados!$BJ$7=L$208,Dados!BJ168,IF(Dados!$BK$7=L$208,Dados!BK168,IF(Dados!$BL$7=L$208,Dados!BL168,IF(Dados!$BM$7=L$208,Dados!BM168)))))</f>
      </c>
      <c r="M168" s="21">
        <f>IF(L168="","",IF(Dados!$BP$7=M$208,Dados!BP168,IF(Dados!$BQ$7=M$208,Dados!BQ168,IF(Dados!$BR$7=M$208,Dados!BR168,IF(Dados!$BS$7=M$208,Dados!BS168)))))</f>
      </c>
      <c r="N168" s="21">
        <f>IF(M168="","",IF(Dados!$BV$7=N$208,Dados!BV168,IF(Dados!$BW$7=N$208,Dados!BW168,IF(Dados!$BX$7=N$208,Dados!BX168,IF(Dados!$BY$7=N$208,Dados!BY168)))))</f>
      </c>
      <c r="O168" s="21">
        <f>IF(N168="","",IF(Dados!$CB$7=O$208,Dados!CB168,IF(Dados!$CC$7=O$208,Dados!CC168,IF(Dados!$CD$7=O$208,Dados!CD168,IF(Dados!$CE$7=O$208,Dados!CE168)))))</f>
      </c>
      <c r="P168" s="21">
        <f>IF(O168="","",IF(Dados!$CH$7=P$208,Dados!CH168,IF(Dados!$CI$7=P$208,Dados!CI168,IF(Dados!$CJ$7=P$208,Dados!CJ168,IF(Dados!$CK$7=P$208,Dados!CK168)))))</f>
      </c>
      <c r="Q168" s="21">
        <f>IF(P168="","",IF(Dados!$CN$7=Q$208,Dados!CN168,IF(Dados!$CO$7=Q$208,Dados!CO168,IF(Dados!$CP$7=Q$208,Dados!CP168,IF(Dados!$CQ$7=Q$208,Dados!CQ168)))))</f>
      </c>
      <c r="R168" s="21">
        <f>IF(Q168="","",IF(Dados!$CT$7=R$208,Dados!CT168,IF(Dados!$CU$7=R$208,Dados!CU168,IF(Dados!$CV$7=R$208,Dados!CV168,IF(Dados!$CW$7=R$208,Dados!CW168)))))</f>
      </c>
      <c r="S168" s="21">
        <f>IF(R168="","",IF(Dados!$CZ$7=S$208,Dados!CZ168,IF(Dados!$DA$7=S$208,Dados!DA168,IF(Dados!$DB$7=S$208,Dados!DB168,IF(Dados!$DC$7=S$208,Dados!DC168)))))</f>
      </c>
      <c r="T168" s="21">
        <f>IF(S168="","",IF(Dados!$DF$7=T$208,Dados!DF168,IF(Dados!$DG$7=T$208,Dados!DG168,IF(Dados!$DH$7=T$208,Dados!DH168,IF(Dados!$DI$7=T$208,Dados!DI168)))))</f>
      </c>
      <c r="U168" s="21">
        <f>IF(T168="","",IF(Dados!$DL$7=U$208,Dados!DL168,IF(Dados!$DM$7=U$208,Dados!DM168,IF(Dados!$DN$7=U$208,Dados!DN168,IF(Dados!$DO$7=U$208,Dados!DO168)))))</f>
      </c>
      <c r="V168" s="22">
        <f>IF(A168="","",SUM(Dados!B168:DQ168)/20)</f>
      </c>
      <c r="W168" s="23">
        <f>IF(A168="","",SUM(B168:U168))</f>
        <v>0</v>
      </c>
      <c r="X168" s="24">
        <f>IF(A168="","",W168/V168)</f>
        <v>0</v>
      </c>
      <c r="Y168" s="22">
        <f>IF(A168="","",IF(X168&lt;5,"Nível 1",IF(X168&lt;10,"Nível 2",IF(X168&lt;16,"Nível 3",IF(X168&lt;19,"Nível 4",IF(X168&lt;21,"Nível 5",""))))))</f>
        <v>0</v>
      </c>
    </row>
    <row r="169" spans="1:25" ht="12.75">
      <c r="A169" s="20">
        <f>IF(Dados!A169=0,"",Dados!A169)</f>
      </c>
      <c r="B169" s="21">
        <f>IF(A169="","",IF(Dados!$B$7=B$208,Dados!B169,IF(Dados!$C$7=B$208,Dados!C169,IF(Dados!$D$7=B$208,Dados!D169,IF(Dados!$E$7=B$208,Dados!E169)))))</f>
      </c>
      <c r="C169" s="21">
        <f>IF(B169="","",IF(Dados!$H$7=C$208,Dados!H169,IF(Dados!$I$7=C$208,Dados!I169,IF(Dados!$J$7=C$208,Dados!J169,IF(Dados!$K$7=C$208,Dados!K169)))))</f>
      </c>
      <c r="D169" s="21">
        <f>IF(C169="","",IF(Dados!$N$7=D$208,Dados!N169,IF(Dados!$O$7=D$208,Dados!O169,IF(Dados!$P$7=D$208,Dados!P169,IF(Dados!$Q$7=D$208,Dados!Q169)))))</f>
      </c>
      <c r="E169" s="21">
        <f>IF(D169="","",IF(Dados!$T$7=E$208,Dados!T169,IF(Dados!$U$7=E$208,Dados!U169,IF(Dados!$V$7=E$208,Dados!V169,IF(Dados!$W$7=E$208,Dados!W169)))))</f>
      </c>
      <c r="F169" s="21">
        <f>IF(E169="","",IF(Dados!$Z$7=F$208,Dados!Z169,IF(Dados!$AA$7=F$208,Dados!AA169,IF(Dados!$AB$7=F$208,Dados!AB169,IF(Dados!$AC$7=F$208,Dados!AC169)))))</f>
      </c>
      <c r="G169" s="21">
        <f>IF(F169="","",IF(Dados!$AF$7=G$208,Dados!AF169,IF(Dados!$AG$7=G$208,Dados!AG169,IF(Dados!$AH$7=G$208,Dados!AH169,IF(Dados!$AI$7=G$208,Dados!AI169)))))</f>
      </c>
      <c r="H169" s="25">
        <f>IF(G169="","",IF(Dados!$AL$7=H$208,Dados!AL169,IF(Dados!$AM$7=H$208,Dados!AM169,IF(Dados!$AN$7=H$208,Dados!AN169,IF(Dados!$AO$7=H$208,Dados!AO169)))))</f>
      </c>
      <c r="I169" s="21">
        <f>IF(H169="","",IF(Dados!$AR$7=I$208,Dados!AR169,IF(Dados!$AS$7=I$208,Dados!AS169,IF(Dados!$AT$7=I$208,Dados!AT169,IF(Dados!$AU$7=I$208,Dados!AU169)))))</f>
      </c>
      <c r="J169" s="21">
        <f>IF(I169="","",IF(Dados!$AX$7=J$208,Dados!AX169,IF(Dados!$AY$7=J$208,Dados!AY169,IF(Dados!$AZ$7=J$208,Dados!AZ169,IF(Dados!$BA$7=J$208,Dados!BA169)))))</f>
      </c>
      <c r="K169" s="21">
        <f>IF(J169="","",IF(Dados!$BD$7=K$208,Dados!BD169,IF(Dados!$BE$7=K$208,Dados!BE169,IF(Dados!$BF$7=K$208,Dados!BF169,IF(Dados!$BG$7=K$208,Dados!BG169)))))</f>
      </c>
      <c r="L169" s="21">
        <f>IF(K169="","",IF(Dados!$BJ$7=L$208,Dados!BJ169,IF(Dados!$BK$7=L$208,Dados!BK169,IF(Dados!$BL$7=L$208,Dados!BL169,IF(Dados!$BM$7=L$208,Dados!BM169)))))</f>
      </c>
      <c r="M169" s="21">
        <f>IF(L169="","",IF(Dados!$BP$7=M$208,Dados!BP169,IF(Dados!$BQ$7=M$208,Dados!BQ169,IF(Dados!$BR$7=M$208,Dados!BR169,IF(Dados!$BS$7=M$208,Dados!BS169)))))</f>
      </c>
      <c r="N169" s="21">
        <f>IF(M169="","",IF(Dados!$BV$7=N$208,Dados!BV169,IF(Dados!$BW$7=N$208,Dados!BW169,IF(Dados!$BX$7=N$208,Dados!BX169,IF(Dados!$BY$7=N$208,Dados!BY169)))))</f>
      </c>
      <c r="O169" s="21">
        <f>IF(N169="","",IF(Dados!$CB$7=O$208,Dados!CB169,IF(Dados!$CC$7=O$208,Dados!CC169,IF(Dados!$CD$7=O$208,Dados!CD169,IF(Dados!$CE$7=O$208,Dados!CE169)))))</f>
      </c>
      <c r="P169" s="21">
        <f>IF(O169="","",IF(Dados!$CH$7=P$208,Dados!CH169,IF(Dados!$CI$7=P$208,Dados!CI169,IF(Dados!$CJ$7=P$208,Dados!CJ169,IF(Dados!$CK$7=P$208,Dados!CK169)))))</f>
      </c>
      <c r="Q169" s="21">
        <f>IF(P169="","",IF(Dados!$CN$7=Q$208,Dados!CN169,IF(Dados!$CO$7=Q$208,Dados!CO169,IF(Dados!$CP$7=Q$208,Dados!CP169,IF(Dados!$CQ$7=Q$208,Dados!CQ169)))))</f>
      </c>
      <c r="R169" s="21">
        <f>IF(Q169="","",IF(Dados!$CT$7=R$208,Dados!CT169,IF(Dados!$CU$7=R$208,Dados!CU169,IF(Dados!$CV$7=R$208,Dados!CV169,IF(Dados!$CW$7=R$208,Dados!CW169)))))</f>
      </c>
      <c r="S169" s="21">
        <f>IF(R169="","",IF(Dados!$CZ$7=S$208,Dados!CZ169,IF(Dados!$DA$7=S$208,Dados!DA169,IF(Dados!$DB$7=S$208,Dados!DB169,IF(Dados!$DC$7=S$208,Dados!DC169)))))</f>
      </c>
      <c r="T169" s="21">
        <f>IF(S169="","",IF(Dados!$DF$7=T$208,Dados!DF169,IF(Dados!$DG$7=T$208,Dados!DG169,IF(Dados!$DH$7=T$208,Dados!DH169,IF(Dados!$DI$7=T$208,Dados!DI169)))))</f>
      </c>
      <c r="U169" s="21">
        <f>IF(T169="","",IF(Dados!$DL$7=U$208,Dados!DL169,IF(Dados!$DM$7=U$208,Dados!DM169,IF(Dados!$DN$7=U$208,Dados!DN169,IF(Dados!$DO$7=U$208,Dados!DO169)))))</f>
      </c>
      <c r="V169" s="22">
        <f>IF(A169="","",SUM(Dados!B169:DQ169)/20)</f>
      </c>
      <c r="W169" s="23">
        <f>IF(A169="","",SUM(B169:U169))</f>
        <v>0</v>
      </c>
      <c r="X169" s="24">
        <f>IF(A169="","",W169/V169)</f>
        <v>0</v>
      </c>
      <c r="Y169" s="22">
        <f>IF(A169="","",IF(X169&lt;5,"Nível 1",IF(X169&lt;10,"Nível 2",IF(X169&lt;16,"Nível 3",IF(X169&lt;19,"Nível 4",IF(X169&lt;21,"Nível 5",""))))))</f>
        <v>0</v>
      </c>
    </row>
    <row r="170" spans="1:25" ht="12.75">
      <c r="A170" s="20">
        <f>IF(Dados!A170=0,"",Dados!A170)</f>
      </c>
      <c r="B170" s="21">
        <f>IF(A170="","",IF(Dados!$B$7=B$208,Dados!B170,IF(Dados!$C$7=B$208,Dados!C170,IF(Dados!$D$7=B$208,Dados!D170,IF(Dados!$E$7=B$208,Dados!E170)))))</f>
      </c>
      <c r="C170" s="21">
        <f>IF(B170="","",IF(Dados!$H$7=C$208,Dados!H170,IF(Dados!$I$7=C$208,Dados!I170,IF(Dados!$J$7=C$208,Dados!J170,IF(Dados!$K$7=C$208,Dados!K170)))))</f>
      </c>
      <c r="D170" s="21">
        <f>IF(C170="","",IF(Dados!$N$7=D$208,Dados!N170,IF(Dados!$O$7=D$208,Dados!O170,IF(Dados!$P$7=D$208,Dados!P170,IF(Dados!$Q$7=D$208,Dados!Q170)))))</f>
      </c>
      <c r="E170" s="21">
        <f>IF(D170="","",IF(Dados!$T$7=E$208,Dados!T170,IF(Dados!$U$7=E$208,Dados!U170,IF(Dados!$V$7=E$208,Dados!V170,IF(Dados!$W$7=E$208,Dados!W170)))))</f>
      </c>
      <c r="F170" s="21">
        <f>IF(E170="","",IF(Dados!$Z$7=F$208,Dados!Z170,IF(Dados!$AA$7=F$208,Dados!AA170,IF(Dados!$AB$7=F$208,Dados!AB170,IF(Dados!$AC$7=F$208,Dados!AC170)))))</f>
      </c>
      <c r="G170" s="21">
        <f>IF(F170="","",IF(Dados!$AF$7=G$208,Dados!AF170,IF(Dados!$AG$7=G$208,Dados!AG170,IF(Dados!$AH$7=G$208,Dados!AH170,IF(Dados!$AI$7=G$208,Dados!AI170)))))</f>
      </c>
      <c r="H170" s="25">
        <f>IF(G170="","",IF(Dados!$AL$7=H$208,Dados!AL170,IF(Dados!$AM$7=H$208,Dados!AM170,IF(Dados!$AN$7=H$208,Dados!AN170,IF(Dados!$AO$7=H$208,Dados!AO170)))))</f>
      </c>
      <c r="I170" s="21">
        <f>IF(H170="","",IF(Dados!$AR$7=I$208,Dados!AR170,IF(Dados!$AS$7=I$208,Dados!AS170,IF(Dados!$AT$7=I$208,Dados!AT170,IF(Dados!$AU$7=I$208,Dados!AU170)))))</f>
      </c>
      <c r="J170" s="21">
        <f>IF(I170="","",IF(Dados!$AX$7=J$208,Dados!AX170,IF(Dados!$AY$7=J$208,Dados!AY170,IF(Dados!$AZ$7=J$208,Dados!AZ170,IF(Dados!$BA$7=J$208,Dados!BA170)))))</f>
      </c>
      <c r="K170" s="21">
        <f>IF(J170="","",IF(Dados!$BD$7=K$208,Dados!BD170,IF(Dados!$BE$7=K$208,Dados!BE170,IF(Dados!$BF$7=K$208,Dados!BF170,IF(Dados!$BG$7=K$208,Dados!BG170)))))</f>
      </c>
      <c r="L170" s="21">
        <f>IF(K170="","",IF(Dados!$BJ$7=L$208,Dados!BJ170,IF(Dados!$BK$7=L$208,Dados!BK170,IF(Dados!$BL$7=L$208,Dados!BL170,IF(Dados!$BM$7=L$208,Dados!BM170)))))</f>
      </c>
      <c r="M170" s="21">
        <f>IF(L170="","",IF(Dados!$BP$7=M$208,Dados!BP170,IF(Dados!$BQ$7=M$208,Dados!BQ170,IF(Dados!$BR$7=M$208,Dados!BR170,IF(Dados!$BS$7=M$208,Dados!BS170)))))</f>
      </c>
      <c r="N170" s="21">
        <f>IF(M170="","",IF(Dados!$BV$7=N$208,Dados!BV170,IF(Dados!$BW$7=N$208,Dados!BW170,IF(Dados!$BX$7=N$208,Dados!BX170,IF(Dados!$BY$7=N$208,Dados!BY170)))))</f>
      </c>
      <c r="O170" s="21">
        <f>IF(N170="","",IF(Dados!$CB$7=O$208,Dados!CB170,IF(Dados!$CC$7=O$208,Dados!CC170,IF(Dados!$CD$7=O$208,Dados!CD170,IF(Dados!$CE$7=O$208,Dados!CE170)))))</f>
      </c>
      <c r="P170" s="21">
        <f>IF(O170="","",IF(Dados!$CH$7=P$208,Dados!CH170,IF(Dados!$CI$7=P$208,Dados!CI170,IF(Dados!$CJ$7=P$208,Dados!CJ170,IF(Dados!$CK$7=P$208,Dados!CK170)))))</f>
      </c>
      <c r="Q170" s="21">
        <f>IF(P170="","",IF(Dados!$CN$7=Q$208,Dados!CN170,IF(Dados!$CO$7=Q$208,Dados!CO170,IF(Dados!$CP$7=Q$208,Dados!CP170,IF(Dados!$CQ$7=Q$208,Dados!CQ170)))))</f>
      </c>
      <c r="R170" s="21">
        <f>IF(Q170="","",IF(Dados!$CT$7=R$208,Dados!CT170,IF(Dados!$CU$7=R$208,Dados!CU170,IF(Dados!$CV$7=R$208,Dados!CV170,IF(Dados!$CW$7=R$208,Dados!CW170)))))</f>
      </c>
      <c r="S170" s="21">
        <f>IF(R170="","",IF(Dados!$CZ$7=S$208,Dados!CZ170,IF(Dados!$DA$7=S$208,Dados!DA170,IF(Dados!$DB$7=S$208,Dados!DB170,IF(Dados!$DC$7=S$208,Dados!DC170)))))</f>
      </c>
      <c r="T170" s="21">
        <f>IF(S170="","",IF(Dados!$DF$7=T$208,Dados!DF170,IF(Dados!$DG$7=T$208,Dados!DG170,IF(Dados!$DH$7=T$208,Dados!DH170,IF(Dados!$DI$7=T$208,Dados!DI170)))))</f>
      </c>
      <c r="U170" s="21">
        <f>IF(T170="","",IF(Dados!$DL$7=U$208,Dados!DL170,IF(Dados!$DM$7=U$208,Dados!DM170,IF(Dados!$DN$7=U$208,Dados!DN170,IF(Dados!$DO$7=U$208,Dados!DO170)))))</f>
      </c>
      <c r="V170" s="22">
        <f>IF(A170="","",SUM(Dados!B170:DQ170)/20)</f>
      </c>
      <c r="W170" s="23">
        <f>IF(A170="","",SUM(B170:U170))</f>
        <v>0</v>
      </c>
      <c r="X170" s="24">
        <f>IF(A170="","",W170/V170)</f>
        <v>0</v>
      </c>
      <c r="Y170" s="22">
        <f>IF(A170="","",IF(X170&lt;5,"Nível 1",IF(X170&lt;10,"Nível 2",IF(X170&lt;16,"Nível 3",IF(X170&lt;19,"Nível 4",IF(X170&lt;21,"Nível 5",""))))))</f>
        <v>0</v>
      </c>
    </row>
    <row r="171" spans="1:25" ht="12.75">
      <c r="A171" s="20">
        <f>IF(Dados!A171=0,"",Dados!A171)</f>
      </c>
      <c r="B171" s="21">
        <f>IF(A171="","",IF(Dados!$B$7=B$208,Dados!B171,IF(Dados!$C$7=B$208,Dados!C171,IF(Dados!$D$7=B$208,Dados!D171,IF(Dados!$E$7=B$208,Dados!E171)))))</f>
      </c>
      <c r="C171" s="21">
        <f>IF(B171="","",IF(Dados!$H$7=C$208,Dados!H171,IF(Dados!$I$7=C$208,Dados!I171,IF(Dados!$J$7=C$208,Dados!J171,IF(Dados!$K$7=C$208,Dados!K171)))))</f>
      </c>
      <c r="D171" s="21">
        <f>IF(C171="","",IF(Dados!$N$7=D$208,Dados!N171,IF(Dados!$O$7=D$208,Dados!O171,IF(Dados!$P$7=D$208,Dados!P171,IF(Dados!$Q$7=D$208,Dados!Q171)))))</f>
      </c>
      <c r="E171" s="21">
        <f>IF(D171="","",IF(Dados!$T$7=E$208,Dados!T171,IF(Dados!$U$7=E$208,Dados!U171,IF(Dados!$V$7=E$208,Dados!V171,IF(Dados!$W$7=E$208,Dados!W171)))))</f>
      </c>
      <c r="F171" s="21">
        <f>IF(E171="","",IF(Dados!$Z$7=F$208,Dados!Z171,IF(Dados!$AA$7=F$208,Dados!AA171,IF(Dados!$AB$7=F$208,Dados!AB171,IF(Dados!$AC$7=F$208,Dados!AC171)))))</f>
      </c>
      <c r="G171" s="21">
        <f>IF(F171="","",IF(Dados!$AF$7=G$208,Dados!AF171,IF(Dados!$AG$7=G$208,Dados!AG171,IF(Dados!$AH$7=G$208,Dados!AH171,IF(Dados!$AI$7=G$208,Dados!AI171)))))</f>
      </c>
      <c r="H171" s="25">
        <f>IF(G171="","",IF(Dados!$AL$7=H$208,Dados!AL171,IF(Dados!$AM$7=H$208,Dados!AM171,IF(Dados!$AN$7=H$208,Dados!AN171,IF(Dados!$AO$7=H$208,Dados!AO171)))))</f>
      </c>
      <c r="I171" s="21">
        <f>IF(H171="","",IF(Dados!$AR$7=I$208,Dados!AR171,IF(Dados!$AS$7=I$208,Dados!AS171,IF(Dados!$AT$7=I$208,Dados!AT171,IF(Dados!$AU$7=I$208,Dados!AU171)))))</f>
      </c>
      <c r="J171" s="21">
        <f>IF(I171="","",IF(Dados!$AX$7=J$208,Dados!AX171,IF(Dados!$AY$7=J$208,Dados!AY171,IF(Dados!$AZ$7=J$208,Dados!AZ171,IF(Dados!$BA$7=J$208,Dados!BA171)))))</f>
      </c>
      <c r="K171" s="21">
        <f>IF(J171="","",IF(Dados!$BD$7=K$208,Dados!BD171,IF(Dados!$BE$7=K$208,Dados!BE171,IF(Dados!$BF$7=K$208,Dados!BF171,IF(Dados!$BG$7=K$208,Dados!BG171)))))</f>
      </c>
      <c r="L171" s="21">
        <f>IF(K171="","",IF(Dados!$BJ$7=L$208,Dados!BJ171,IF(Dados!$BK$7=L$208,Dados!BK171,IF(Dados!$BL$7=L$208,Dados!BL171,IF(Dados!$BM$7=L$208,Dados!BM171)))))</f>
      </c>
      <c r="M171" s="21">
        <f>IF(L171="","",IF(Dados!$BP$7=M$208,Dados!BP171,IF(Dados!$BQ$7=M$208,Dados!BQ171,IF(Dados!$BR$7=M$208,Dados!BR171,IF(Dados!$BS$7=M$208,Dados!BS171)))))</f>
      </c>
      <c r="N171" s="21">
        <f>IF(M171="","",IF(Dados!$BV$7=N$208,Dados!BV171,IF(Dados!$BW$7=N$208,Dados!BW171,IF(Dados!$BX$7=N$208,Dados!BX171,IF(Dados!$BY$7=N$208,Dados!BY171)))))</f>
      </c>
      <c r="O171" s="21">
        <f>IF(N171="","",IF(Dados!$CB$7=O$208,Dados!CB171,IF(Dados!$CC$7=O$208,Dados!CC171,IF(Dados!$CD$7=O$208,Dados!CD171,IF(Dados!$CE$7=O$208,Dados!CE171)))))</f>
      </c>
      <c r="P171" s="21">
        <f>IF(O171="","",IF(Dados!$CH$7=P$208,Dados!CH171,IF(Dados!$CI$7=P$208,Dados!CI171,IF(Dados!$CJ$7=P$208,Dados!CJ171,IF(Dados!$CK$7=P$208,Dados!CK171)))))</f>
      </c>
      <c r="Q171" s="21">
        <f>IF(P171="","",IF(Dados!$CN$7=Q$208,Dados!CN171,IF(Dados!$CO$7=Q$208,Dados!CO171,IF(Dados!$CP$7=Q$208,Dados!CP171,IF(Dados!$CQ$7=Q$208,Dados!CQ171)))))</f>
      </c>
      <c r="R171" s="21">
        <f>IF(Q171="","",IF(Dados!$CT$7=R$208,Dados!CT171,IF(Dados!$CU$7=R$208,Dados!CU171,IF(Dados!$CV$7=R$208,Dados!CV171,IF(Dados!$CW$7=R$208,Dados!CW171)))))</f>
      </c>
      <c r="S171" s="21">
        <f>IF(R171="","",IF(Dados!$CZ$7=S$208,Dados!CZ171,IF(Dados!$DA$7=S$208,Dados!DA171,IF(Dados!$DB$7=S$208,Dados!DB171,IF(Dados!$DC$7=S$208,Dados!DC171)))))</f>
      </c>
      <c r="T171" s="21">
        <f>IF(S171="","",IF(Dados!$DF$7=T$208,Dados!DF171,IF(Dados!$DG$7=T$208,Dados!DG171,IF(Dados!$DH$7=T$208,Dados!DH171,IF(Dados!$DI$7=T$208,Dados!DI171)))))</f>
      </c>
      <c r="U171" s="21">
        <f>IF(T171="","",IF(Dados!$DL$7=U$208,Dados!DL171,IF(Dados!$DM$7=U$208,Dados!DM171,IF(Dados!$DN$7=U$208,Dados!DN171,IF(Dados!$DO$7=U$208,Dados!DO171)))))</f>
      </c>
      <c r="V171" s="22">
        <f>IF(A171="","",SUM(Dados!B171:DQ171)/20)</f>
      </c>
      <c r="W171" s="23">
        <f>IF(A171="","",SUM(B171:U171))</f>
        <v>0</v>
      </c>
      <c r="X171" s="24">
        <f>IF(A171="","",W171/V171)</f>
        <v>0</v>
      </c>
      <c r="Y171" s="22">
        <f>IF(A171="","",IF(X171&lt;5,"Nível 1",IF(X171&lt;10,"Nível 2",IF(X171&lt;16,"Nível 3",IF(X171&lt;19,"Nível 4",IF(X171&lt;21,"Nível 5",""))))))</f>
        <v>0</v>
      </c>
    </row>
    <row r="172" spans="1:25" ht="12.75">
      <c r="A172" s="20">
        <f>IF(Dados!A172=0,"",Dados!A172)</f>
      </c>
      <c r="B172" s="21">
        <f>IF(A172="","",IF(Dados!$B$7=B$208,Dados!B172,IF(Dados!$C$7=B$208,Dados!C172,IF(Dados!$D$7=B$208,Dados!D172,IF(Dados!$E$7=B$208,Dados!E172)))))</f>
      </c>
      <c r="C172" s="21">
        <f>IF(B172="","",IF(Dados!$H$7=C$208,Dados!H172,IF(Dados!$I$7=C$208,Dados!I172,IF(Dados!$J$7=C$208,Dados!J172,IF(Dados!$K$7=C$208,Dados!K172)))))</f>
      </c>
      <c r="D172" s="21">
        <f>IF(C172="","",IF(Dados!$N$7=D$208,Dados!N172,IF(Dados!$O$7=D$208,Dados!O172,IF(Dados!$P$7=D$208,Dados!P172,IF(Dados!$Q$7=D$208,Dados!Q172)))))</f>
      </c>
      <c r="E172" s="21">
        <f>IF(D172="","",IF(Dados!$T$7=E$208,Dados!T172,IF(Dados!$U$7=E$208,Dados!U172,IF(Dados!$V$7=E$208,Dados!V172,IF(Dados!$W$7=E$208,Dados!W172)))))</f>
      </c>
      <c r="F172" s="21">
        <f>IF(E172="","",IF(Dados!$Z$7=F$208,Dados!Z172,IF(Dados!$AA$7=F$208,Dados!AA172,IF(Dados!$AB$7=F$208,Dados!AB172,IF(Dados!$AC$7=F$208,Dados!AC172)))))</f>
      </c>
      <c r="G172" s="21">
        <f>IF(F172="","",IF(Dados!$AF$7=G$208,Dados!AF172,IF(Dados!$AG$7=G$208,Dados!AG172,IF(Dados!$AH$7=G$208,Dados!AH172,IF(Dados!$AI$7=G$208,Dados!AI172)))))</f>
      </c>
      <c r="H172" s="25">
        <f>IF(G172="","",IF(Dados!$AL$7=H$208,Dados!AL172,IF(Dados!$AM$7=H$208,Dados!AM172,IF(Dados!$AN$7=H$208,Dados!AN172,IF(Dados!$AO$7=H$208,Dados!AO172)))))</f>
      </c>
      <c r="I172" s="21">
        <f>IF(H172="","",IF(Dados!$AR$7=I$208,Dados!AR172,IF(Dados!$AS$7=I$208,Dados!AS172,IF(Dados!$AT$7=I$208,Dados!AT172,IF(Dados!$AU$7=I$208,Dados!AU172)))))</f>
      </c>
      <c r="J172" s="21">
        <f>IF(I172="","",IF(Dados!$AX$7=J$208,Dados!AX172,IF(Dados!$AY$7=J$208,Dados!AY172,IF(Dados!$AZ$7=J$208,Dados!AZ172,IF(Dados!$BA$7=J$208,Dados!BA172)))))</f>
      </c>
      <c r="K172" s="21">
        <f>IF(J172="","",IF(Dados!$BD$7=K$208,Dados!BD172,IF(Dados!$BE$7=K$208,Dados!BE172,IF(Dados!$BF$7=K$208,Dados!BF172,IF(Dados!$BG$7=K$208,Dados!BG172)))))</f>
      </c>
      <c r="L172" s="21">
        <f>IF(K172="","",IF(Dados!$BJ$7=L$208,Dados!BJ172,IF(Dados!$BK$7=L$208,Dados!BK172,IF(Dados!$BL$7=L$208,Dados!BL172,IF(Dados!$BM$7=L$208,Dados!BM172)))))</f>
      </c>
      <c r="M172" s="21">
        <f>IF(L172="","",IF(Dados!$BP$7=M$208,Dados!BP172,IF(Dados!$BQ$7=M$208,Dados!BQ172,IF(Dados!$BR$7=M$208,Dados!BR172,IF(Dados!$BS$7=M$208,Dados!BS172)))))</f>
      </c>
      <c r="N172" s="21">
        <f>IF(M172="","",IF(Dados!$BV$7=N$208,Dados!BV172,IF(Dados!$BW$7=N$208,Dados!BW172,IF(Dados!$BX$7=N$208,Dados!BX172,IF(Dados!$BY$7=N$208,Dados!BY172)))))</f>
      </c>
      <c r="O172" s="21">
        <f>IF(N172="","",IF(Dados!$CB$7=O$208,Dados!CB172,IF(Dados!$CC$7=O$208,Dados!CC172,IF(Dados!$CD$7=O$208,Dados!CD172,IF(Dados!$CE$7=O$208,Dados!CE172)))))</f>
      </c>
      <c r="P172" s="21">
        <f>IF(O172="","",IF(Dados!$CH$7=P$208,Dados!CH172,IF(Dados!$CI$7=P$208,Dados!CI172,IF(Dados!$CJ$7=P$208,Dados!CJ172,IF(Dados!$CK$7=P$208,Dados!CK172)))))</f>
      </c>
      <c r="Q172" s="21">
        <f>IF(P172="","",IF(Dados!$CN$7=Q$208,Dados!CN172,IF(Dados!$CO$7=Q$208,Dados!CO172,IF(Dados!$CP$7=Q$208,Dados!CP172,IF(Dados!$CQ$7=Q$208,Dados!CQ172)))))</f>
      </c>
      <c r="R172" s="21">
        <f>IF(Q172="","",IF(Dados!$CT$7=R$208,Dados!CT172,IF(Dados!$CU$7=R$208,Dados!CU172,IF(Dados!$CV$7=R$208,Dados!CV172,IF(Dados!$CW$7=R$208,Dados!CW172)))))</f>
      </c>
      <c r="S172" s="21">
        <f>IF(R172="","",IF(Dados!$CZ$7=S$208,Dados!CZ172,IF(Dados!$DA$7=S$208,Dados!DA172,IF(Dados!$DB$7=S$208,Dados!DB172,IF(Dados!$DC$7=S$208,Dados!DC172)))))</f>
      </c>
      <c r="T172" s="21">
        <f>IF(S172="","",IF(Dados!$DF$7=T$208,Dados!DF172,IF(Dados!$DG$7=T$208,Dados!DG172,IF(Dados!$DH$7=T$208,Dados!DH172,IF(Dados!$DI$7=T$208,Dados!DI172)))))</f>
      </c>
      <c r="U172" s="21">
        <f>IF(T172="","",IF(Dados!$DL$7=U$208,Dados!DL172,IF(Dados!$DM$7=U$208,Dados!DM172,IF(Dados!$DN$7=U$208,Dados!DN172,IF(Dados!$DO$7=U$208,Dados!DO172)))))</f>
      </c>
      <c r="V172" s="22">
        <f>IF(A172="","",SUM(Dados!B172:DQ172)/20)</f>
      </c>
      <c r="W172" s="23">
        <f>IF(A172="","",SUM(B172:U172))</f>
        <v>0</v>
      </c>
      <c r="X172" s="24">
        <f>IF(A172="","",W172/V172)</f>
        <v>0</v>
      </c>
      <c r="Y172" s="22">
        <f>IF(A172="","",IF(X172&lt;5,"Nível 1",IF(X172&lt;10,"Nível 2",IF(X172&lt;16,"Nível 3",IF(X172&lt;19,"Nível 4",IF(X172&lt;21,"Nível 5",""))))))</f>
        <v>0</v>
      </c>
    </row>
    <row r="173" spans="1:25" ht="12.75">
      <c r="A173" s="20">
        <f>IF(Dados!A173=0,"",Dados!A173)</f>
      </c>
      <c r="B173" s="21">
        <f>IF(A173="","",IF(Dados!$B$7=B$208,Dados!B173,IF(Dados!$C$7=B$208,Dados!C173,IF(Dados!$D$7=B$208,Dados!D173,IF(Dados!$E$7=B$208,Dados!E173)))))</f>
      </c>
      <c r="C173" s="21">
        <f>IF(B173="","",IF(Dados!$H$7=C$208,Dados!H173,IF(Dados!$I$7=C$208,Dados!I173,IF(Dados!$J$7=C$208,Dados!J173,IF(Dados!$K$7=C$208,Dados!K173)))))</f>
      </c>
      <c r="D173" s="21">
        <f>IF(C173="","",IF(Dados!$N$7=D$208,Dados!N173,IF(Dados!$O$7=D$208,Dados!O173,IF(Dados!$P$7=D$208,Dados!P173,IF(Dados!$Q$7=D$208,Dados!Q173)))))</f>
      </c>
      <c r="E173" s="21">
        <f>IF(D173="","",IF(Dados!$T$7=E$208,Dados!T173,IF(Dados!$U$7=E$208,Dados!U173,IF(Dados!$V$7=E$208,Dados!V173,IF(Dados!$W$7=E$208,Dados!W173)))))</f>
      </c>
      <c r="F173" s="21">
        <f>IF(E173="","",IF(Dados!$Z$7=F$208,Dados!Z173,IF(Dados!$AA$7=F$208,Dados!AA173,IF(Dados!$AB$7=F$208,Dados!AB173,IF(Dados!$AC$7=F$208,Dados!AC173)))))</f>
      </c>
      <c r="G173" s="21">
        <f>IF(F173="","",IF(Dados!$AF$7=G$208,Dados!AF173,IF(Dados!$AG$7=G$208,Dados!AG173,IF(Dados!$AH$7=G$208,Dados!AH173,IF(Dados!$AI$7=G$208,Dados!AI173)))))</f>
      </c>
      <c r="H173" s="25">
        <f>IF(G173="","",IF(Dados!$AL$7=H$208,Dados!AL173,IF(Dados!$AM$7=H$208,Dados!AM173,IF(Dados!$AN$7=H$208,Dados!AN173,IF(Dados!$AO$7=H$208,Dados!AO173)))))</f>
      </c>
      <c r="I173" s="21">
        <f>IF(H173="","",IF(Dados!$AR$7=I$208,Dados!AR173,IF(Dados!$AS$7=I$208,Dados!AS173,IF(Dados!$AT$7=I$208,Dados!AT173,IF(Dados!$AU$7=I$208,Dados!AU173)))))</f>
      </c>
      <c r="J173" s="21">
        <f>IF(I173="","",IF(Dados!$AX$7=J$208,Dados!AX173,IF(Dados!$AY$7=J$208,Dados!AY173,IF(Dados!$AZ$7=J$208,Dados!AZ173,IF(Dados!$BA$7=J$208,Dados!BA173)))))</f>
      </c>
      <c r="K173" s="21">
        <f>IF(J173="","",IF(Dados!$BD$7=K$208,Dados!BD173,IF(Dados!$BE$7=K$208,Dados!BE173,IF(Dados!$BF$7=K$208,Dados!BF173,IF(Dados!$BG$7=K$208,Dados!BG173)))))</f>
      </c>
      <c r="L173" s="21">
        <f>IF(K173="","",IF(Dados!$BJ$7=L$208,Dados!BJ173,IF(Dados!$BK$7=L$208,Dados!BK173,IF(Dados!$BL$7=L$208,Dados!BL173,IF(Dados!$BM$7=L$208,Dados!BM173)))))</f>
      </c>
      <c r="M173" s="21">
        <f>IF(L173="","",IF(Dados!$BP$7=M$208,Dados!BP173,IF(Dados!$BQ$7=M$208,Dados!BQ173,IF(Dados!$BR$7=M$208,Dados!BR173,IF(Dados!$BS$7=M$208,Dados!BS173)))))</f>
      </c>
      <c r="N173" s="21">
        <f>IF(M173="","",IF(Dados!$BV$7=N$208,Dados!BV173,IF(Dados!$BW$7=N$208,Dados!BW173,IF(Dados!$BX$7=N$208,Dados!BX173,IF(Dados!$BY$7=N$208,Dados!BY173)))))</f>
      </c>
      <c r="O173" s="21">
        <f>IF(N173="","",IF(Dados!$CB$7=O$208,Dados!CB173,IF(Dados!$CC$7=O$208,Dados!CC173,IF(Dados!$CD$7=O$208,Dados!CD173,IF(Dados!$CE$7=O$208,Dados!CE173)))))</f>
      </c>
      <c r="P173" s="21">
        <f>IF(O173="","",IF(Dados!$CH$7=P$208,Dados!CH173,IF(Dados!$CI$7=P$208,Dados!CI173,IF(Dados!$CJ$7=P$208,Dados!CJ173,IF(Dados!$CK$7=P$208,Dados!CK173)))))</f>
      </c>
      <c r="Q173" s="21">
        <f>IF(P173="","",IF(Dados!$CN$7=Q$208,Dados!CN173,IF(Dados!$CO$7=Q$208,Dados!CO173,IF(Dados!$CP$7=Q$208,Dados!CP173,IF(Dados!$CQ$7=Q$208,Dados!CQ173)))))</f>
      </c>
      <c r="R173" s="21">
        <f>IF(Q173="","",IF(Dados!$CT$7=R$208,Dados!CT173,IF(Dados!$CU$7=R$208,Dados!CU173,IF(Dados!$CV$7=R$208,Dados!CV173,IF(Dados!$CW$7=R$208,Dados!CW173)))))</f>
      </c>
      <c r="S173" s="21">
        <f>IF(R173="","",IF(Dados!$CZ$7=S$208,Dados!CZ173,IF(Dados!$DA$7=S$208,Dados!DA173,IF(Dados!$DB$7=S$208,Dados!DB173,IF(Dados!$DC$7=S$208,Dados!DC173)))))</f>
      </c>
      <c r="T173" s="21">
        <f>IF(S173="","",IF(Dados!$DF$7=T$208,Dados!DF173,IF(Dados!$DG$7=T$208,Dados!DG173,IF(Dados!$DH$7=T$208,Dados!DH173,IF(Dados!$DI$7=T$208,Dados!DI173)))))</f>
      </c>
      <c r="U173" s="21">
        <f>IF(T173="","",IF(Dados!$DL$7=U$208,Dados!DL173,IF(Dados!$DM$7=U$208,Dados!DM173,IF(Dados!$DN$7=U$208,Dados!DN173,IF(Dados!$DO$7=U$208,Dados!DO173)))))</f>
      </c>
      <c r="V173" s="22">
        <f>IF(A173="","",SUM(Dados!B173:DQ173)/20)</f>
      </c>
      <c r="W173" s="23">
        <f>IF(A173="","",SUM(B173:U173))</f>
        <v>0</v>
      </c>
      <c r="X173" s="24">
        <f>IF(A173="","",W173/V173)</f>
        <v>0</v>
      </c>
      <c r="Y173" s="22">
        <f>IF(A173="","",IF(X173&lt;5,"Nível 1",IF(X173&lt;10,"Nível 2",IF(X173&lt;16,"Nível 3",IF(X173&lt;19,"Nível 4",IF(X173&lt;21,"Nível 5",""))))))</f>
        <v>0</v>
      </c>
    </row>
    <row r="174" spans="1:25" ht="12.75">
      <c r="A174" s="20">
        <f>IF(Dados!A174=0,"",Dados!A174)</f>
      </c>
      <c r="B174" s="21">
        <f>IF(A174="","",IF(Dados!$B$7=B$208,Dados!B174,IF(Dados!$C$7=B$208,Dados!C174,IF(Dados!$D$7=B$208,Dados!D174,IF(Dados!$E$7=B$208,Dados!E174)))))</f>
      </c>
      <c r="C174" s="21">
        <f>IF(B174="","",IF(Dados!$H$7=C$208,Dados!H174,IF(Dados!$I$7=C$208,Dados!I174,IF(Dados!$J$7=C$208,Dados!J174,IF(Dados!$K$7=C$208,Dados!K174)))))</f>
      </c>
      <c r="D174" s="21">
        <f>IF(C174="","",IF(Dados!$N$7=D$208,Dados!N174,IF(Dados!$O$7=D$208,Dados!O174,IF(Dados!$P$7=D$208,Dados!P174,IF(Dados!$Q$7=D$208,Dados!Q174)))))</f>
      </c>
      <c r="E174" s="21">
        <f>IF(D174="","",IF(Dados!$T$7=E$208,Dados!T174,IF(Dados!$U$7=E$208,Dados!U174,IF(Dados!$V$7=E$208,Dados!V174,IF(Dados!$W$7=E$208,Dados!W174)))))</f>
      </c>
      <c r="F174" s="21">
        <f>IF(E174="","",IF(Dados!$Z$7=F$208,Dados!Z174,IF(Dados!$AA$7=F$208,Dados!AA174,IF(Dados!$AB$7=F$208,Dados!AB174,IF(Dados!$AC$7=F$208,Dados!AC174)))))</f>
      </c>
      <c r="G174" s="21">
        <f>IF(F174="","",IF(Dados!$AF$7=G$208,Dados!AF174,IF(Dados!$AG$7=G$208,Dados!AG174,IF(Dados!$AH$7=G$208,Dados!AH174,IF(Dados!$AI$7=G$208,Dados!AI174)))))</f>
      </c>
      <c r="H174" s="25">
        <f>IF(G174="","",IF(Dados!$AL$7=H$208,Dados!AL174,IF(Dados!$AM$7=H$208,Dados!AM174,IF(Dados!$AN$7=H$208,Dados!AN174,IF(Dados!$AO$7=H$208,Dados!AO174)))))</f>
      </c>
      <c r="I174" s="21">
        <f>IF(H174="","",IF(Dados!$AR$7=I$208,Dados!AR174,IF(Dados!$AS$7=I$208,Dados!AS174,IF(Dados!$AT$7=I$208,Dados!AT174,IF(Dados!$AU$7=I$208,Dados!AU174)))))</f>
      </c>
      <c r="J174" s="21">
        <f>IF(I174="","",IF(Dados!$AX$7=J$208,Dados!AX174,IF(Dados!$AY$7=J$208,Dados!AY174,IF(Dados!$AZ$7=J$208,Dados!AZ174,IF(Dados!$BA$7=J$208,Dados!BA174)))))</f>
      </c>
      <c r="K174" s="21">
        <f>IF(J174="","",IF(Dados!$BD$7=K$208,Dados!BD174,IF(Dados!$BE$7=K$208,Dados!BE174,IF(Dados!$BF$7=K$208,Dados!BF174,IF(Dados!$BG$7=K$208,Dados!BG174)))))</f>
      </c>
      <c r="L174" s="21">
        <f>IF(K174="","",IF(Dados!$BJ$7=L$208,Dados!BJ174,IF(Dados!$BK$7=L$208,Dados!BK174,IF(Dados!$BL$7=L$208,Dados!BL174,IF(Dados!$BM$7=L$208,Dados!BM174)))))</f>
      </c>
      <c r="M174" s="21">
        <f>IF(L174="","",IF(Dados!$BP$7=M$208,Dados!BP174,IF(Dados!$BQ$7=M$208,Dados!BQ174,IF(Dados!$BR$7=M$208,Dados!BR174,IF(Dados!$BS$7=M$208,Dados!BS174)))))</f>
      </c>
      <c r="N174" s="21">
        <f>IF(M174="","",IF(Dados!$BV$7=N$208,Dados!BV174,IF(Dados!$BW$7=N$208,Dados!BW174,IF(Dados!$BX$7=N$208,Dados!BX174,IF(Dados!$BY$7=N$208,Dados!BY174)))))</f>
      </c>
      <c r="O174" s="21">
        <f>IF(N174="","",IF(Dados!$CB$7=O$208,Dados!CB174,IF(Dados!$CC$7=O$208,Dados!CC174,IF(Dados!$CD$7=O$208,Dados!CD174,IF(Dados!$CE$7=O$208,Dados!CE174)))))</f>
      </c>
      <c r="P174" s="21">
        <f>IF(O174="","",IF(Dados!$CH$7=P$208,Dados!CH174,IF(Dados!$CI$7=P$208,Dados!CI174,IF(Dados!$CJ$7=P$208,Dados!CJ174,IF(Dados!$CK$7=P$208,Dados!CK174)))))</f>
      </c>
      <c r="Q174" s="21">
        <f>IF(P174="","",IF(Dados!$CN$7=Q$208,Dados!CN174,IF(Dados!$CO$7=Q$208,Dados!CO174,IF(Dados!$CP$7=Q$208,Dados!CP174,IF(Dados!$CQ$7=Q$208,Dados!CQ174)))))</f>
      </c>
      <c r="R174" s="21">
        <f>IF(Q174="","",IF(Dados!$CT$7=R$208,Dados!CT174,IF(Dados!$CU$7=R$208,Dados!CU174,IF(Dados!$CV$7=R$208,Dados!CV174,IF(Dados!$CW$7=R$208,Dados!CW174)))))</f>
      </c>
      <c r="S174" s="21">
        <f>IF(R174="","",IF(Dados!$CZ$7=S$208,Dados!CZ174,IF(Dados!$DA$7=S$208,Dados!DA174,IF(Dados!$DB$7=S$208,Dados!DB174,IF(Dados!$DC$7=S$208,Dados!DC174)))))</f>
      </c>
      <c r="T174" s="21">
        <f>IF(S174="","",IF(Dados!$DF$7=T$208,Dados!DF174,IF(Dados!$DG$7=T$208,Dados!DG174,IF(Dados!$DH$7=T$208,Dados!DH174,IF(Dados!$DI$7=T$208,Dados!DI174)))))</f>
      </c>
      <c r="U174" s="21">
        <f>IF(T174="","",IF(Dados!$DL$7=U$208,Dados!DL174,IF(Dados!$DM$7=U$208,Dados!DM174,IF(Dados!$DN$7=U$208,Dados!DN174,IF(Dados!$DO$7=U$208,Dados!DO174)))))</f>
      </c>
      <c r="V174" s="22">
        <f>IF(A174="","",SUM(Dados!B174:DQ174)/20)</f>
      </c>
      <c r="W174" s="23">
        <f>IF(A174="","",SUM(B174:U174))</f>
        <v>0</v>
      </c>
      <c r="X174" s="24">
        <f>IF(A174="","",W174/V174)</f>
        <v>0</v>
      </c>
      <c r="Y174" s="22">
        <f>IF(A174="","",IF(X174&lt;5,"Nível 1",IF(X174&lt;10,"Nível 2",IF(X174&lt;16,"Nível 3",IF(X174&lt;19,"Nível 4",IF(X174&lt;21,"Nível 5",""))))))</f>
        <v>0</v>
      </c>
    </row>
    <row r="175" spans="1:25" ht="12.75">
      <c r="A175" s="20">
        <f>IF(Dados!A175=0,"",Dados!A175)</f>
      </c>
      <c r="B175" s="21">
        <f>IF(A175="","",IF(Dados!$B$7=B$208,Dados!B175,IF(Dados!$C$7=B$208,Dados!C175,IF(Dados!$D$7=B$208,Dados!D175,IF(Dados!$E$7=B$208,Dados!E175)))))</f>
      </c>
      <c r="C175" s="21">
        <f>IF(B175="","",IF(Dados!$H$7=C$208,Dados!H175,IF(Dados!$I$7=C$208,Dados!I175,IF(Dados!$J$7=C$208,Dados!J175,IF(Dados!$K$7=C$208,Dados!K175)))))</f>
      </c>
      <c r="D175" s="21">
        <f>IF(C175="","",IF(Dados!$N$7=D$208,Dados!N175,IF(Dados!$O$7=D$208,Dados!O175,IF(Dados!$P$7=D$208,Dados!P175,IF(Dados!$Q$7=D$208,Dados!Q175)))))</f>
      </c>
      <c r="E175" s="21">
        <f>IF(D175="","",IF(Dados!$T$7=E$208,Dados!T175,IF(Dados!$U$7=E$208,Dados!U175,IF(Dados!$V$7=E$208,Dados!V175,IF(Dados!$W$7=E$208,Dados!W175)))))</f>
      </c>
      <c r="F175" s="21">
        <f>IF(E175="","",IF(Dados!$Z$7=F$208,Dados!Z175,IF(Dados!$AA$7=F$208,Dados!AA175,IF(Dados!$AB$7=F$208,Dados!AB175,IF(Dados!$AC$7=F$208,Dados!AC175)))))</f>
      </c>
      <c r="G175" s="21">
        <f>IF(F175="","",IF(Dados!$AF$7=G$208,Dados!AF175,IF(Dados!$AG$7=G$208,Dados!AG175,IF(Dados!$AH$7=G$208,Dados!AH175,IF(Dados!$AI$7=G$208,Dados!AI175)))))</f>
      </c>
      <c r="H175" s="25">
        <f>IF(G175="","",IF(Dados!$AL$7=H$208,Dados!AL175,IF(Dados!$AM$7=H$208,Dados!AM175,IF(Dados!$AN$7=H$208,Dados!AN175,IF(Dados!$AO$7=H$208,Dados!AO175)))))</f>
      </c>
      <c r="I175" s="21">
        <f>IF(H175="","",IF(Dados!$AR$7=I$208,Dados!AR175,IF(Dados!$AS$7=I$208,Dados!AS175,IF(Dados!$AT$7=I$208,Dados!AT175,IF(Dados!$AU$7=I$208,Dados!AU175)))))</f>
      </c>
      <c r="J175" s="21">
        <f>IF(I175="","",IF(Dados!$AX$7=J$208,Dados!AX175,IF(Dados!$AY$7=J$208,Dados!AY175,IF(Dados!$AZ$7=J$208,Dados!AZ175,IF(Dados!$BA$7=J$208,Dados!BA175)))))</f>
      </c>
      <c r="K175" s="21">
        <f>IF(J175="","",IF(Dados!$BD$7=K$208,Dados!BD175,IF(Dados!$BE$7=K$208,Dados!BE175,IF(Dados!$BF$7=K$208,Dados!BF175,IF(Dados!$BG$7=K$208,Dados!BG175)))))</f>
      </c>
      <c r="L175" s="21">
        <f>IF(K175="","",IF(Dados!$BJ$7=L$208,Dados!BJ175,IF(Dados!$BK$7=L$208,Dados!BK175,IF(Dados!$BL$7=L$208,Dados!BL175,IF(Dados!$BM$7=L$208,Dados!BM175)))))</f>
      </c>
      <c r="M175" s="21">
        <f>IF(L175="","",IF(Dados!$BP$7=M$208,Dados!BP175,IF(Dados!$BQ$7=M$208,Dados!BQ175,IF(Dados!$BR$7=M$208,Dados!BR175,IF(Dados!$BS$7=M$208,Dados!BS175)))))</f>
      </c>
      <c r="N175" s="21">
        <f>IF(M175="","",IF(Dados!$BV$7=N$208,Dados!BV175,IF(Dados!$BW$7=N$208,Dados!BW175,IF(Dados!$BX$7=N$208,Dados!BX175,IF(Dados!$BY$7=N$208,Dados!BY175)))))</f>
      </c>
      <c r="O175" s="21">
        <f>IF(N175="","",IF(Dados!$CB$7=O$208,Dados!CB175,IF(Dados!$CC$7=O$208,Dados!CC175,IF(Dados!$CD$7=O$208,Dados!CD175,IF(Dados!$CE$7=O$208,Dados!CE175)))))</f>
      </c>
      <c r="P175" s="21">
        <f>IF(O175="","",IF(Dados!$CH$7=P$208,Dados!CH175,IF(Dados!$CI$7=P$208,Dados!CI175,IF(Dados!$CJ$7=P$208,Dados!CJ175,IF(Dados!$CK$7=P$208,Dados!CK175)))))</f>
      </c>
      <c r="Q175" s="21">
        <f>IF(P175="","",IF(Dados!$CN$7=Q$208,Dados!CN175,IF(Dados!$CO$7=Q$208,Dados!CO175,IF(Dados!$CP$7=Q$208,Dados!CP175,IF(Dados!$CQ$7=Q$208,Dados!CQ175)))))</f>
      </c>
      <c r="R175" s="21">
        <f>IF(Q175="","",IF(Dados!$CT$7=R$208,Dados!CT175,IF(Dados!$CU$7=R$208,Dados!CU175,IF(Dados!$CV$7=R$208,Dados!CV175,IF(Dados!$CW$7=R$208,Dados!CW175)))))</f>
      </c>
      <c r="S175" s="21">
        <f>IF(R175="","",IF(Dados!$CZ$7=S$208,Dados!CZ175,IF(Dados!$DA$7=S$208,Dados!DA175,IF(Dados!$DB$7=S$208,Dados!DB175,IF(Dados!$DC$7=S$208,Dados!DC175)))))</f>
      </c>
      <c r="T175" s="21">
        <f>IF(S175="","",IF(Dados!$DF$7=T$208,Dados!DF175,IF(Dados!$DG$7=T$208,Dados!DG175,IF(Dados!$DH$7=T$208,Dados!DH175,IF(Dados!$DI$7=T$208,Dados!DI175)))))</f>
      </c>
      <c r="U175" s="21">
        <f>IF(T175="","",IF(Dados!$DL$7=U$208,Dados!DL175,IF(Dados!$DM$7=U$208,Dados!DM175,IF(Dados!$DN$7=U$208,Dados!DN175,IF(Dados!$DO$7=U$208,Dados!DO175)))))</f>
      </c>
      <c r="V175" s="22">
        <f>IF(A175="","",SUM(Dados!B175:DQ175)/20)</f>
      </c>
      <c r="W175" s="23">
        <f>IF(A175="","",SUM(B175:U175))</f>
        <v>0</v>
      </c>
      <c r="X175" s="24">
        <f>IF(A175="","",W175/V175)</f>
        <v>0</v>
      </c>
      <c r="Y175" s="22">
        <f>IF(A175="","",IF(X175&lt;5,"Nível 1",IF(X175&lt;10,"Nível 2",IF(X175&lt;16,"Nível 3",IF(X175&lt;19,"Nível 4",IF(X175&lt;21,"Nível 5",""))))))</f>
        <v>0</v>
      </c>
    </row>
    <row r="176" spans="1:25" ht="12.75">
      <c r="A176" s="20">
        <f>IF(Dados!A176=0,"",Dados!A176)</f>
      </c>
      <c r="B176" s="21">
        <f>IF(A176="","",IF(Dados!$B$7=B$208,Dados!B176,IF(Dados!$C$7=B$208,Dados!C176,IF(Dados!$D$7=B$208,Dados!D176,IF(Dados!$E$7=B$208,Dados!E176)))))</f>
      </c>
      <c r="C176" s="21">
        <f>IF(B176="","",IF(Dados!$H$7=C$208,Dados!H176,IF(Dados!$I$7=C$208,Dados!I176,IF(Dados!$J$7=C$208,Dados!J176,IF(Dados!$K$7=C$208,Dados!K176)))))</f>
      </c>
      <c r="D176" s="21">
        <f>IF(C176="","",IF(Dados!$N$7=D$208,Dados!N176,IF(Dados!$O$7=D$208,Dados!O176,IF(Dados!$P$7=D$208,Dados!P176,IF(Dados!$Q$7=D$208,Dados!Q176)))))</f>
      </c>
      <c r="E176" s="21">
        <f>IF(D176="","",IF(Dados!$T$7=E$208,Dados!T176,IF(Dados!$U$7=E$208,Dados!U176,IF(Dados!$V$7=E$208,Dados!V176,IF(Dados!$W$7=E$208,Dados!W176)))))</f>
      </c>
      <c r="F176" s="21">
        <f>IF(E176="","",IF(Dados!$Z$7=F$208,Dados!Z176,IF(Dados!$AA$7=F$208,Dados!AA176,IF(Dados!$AB$7=F$208,Dados!AB176,IF(Dados!$AC$7=F$208,Dados!AC176)))))</f>
      </c>
      <c r="G176" s="21">
        <f>IF(F176="","",IF(Dados!$AF$7=G$208,Dados!AF176,IF(Dados!$AG$7=G$208,Dados!AG176,IF(Dados!$AH$7=G$208,Dados!AH176,IF(Dados!$AI$7=G$208,Dados!AI176)))))</f>
      </c>
      <c r="H176" s="25">
        <f>IF(G176="","",IF(Dados!$AL$7=H$208,Dados!AL176,IF(Dados!$AM$7=H$208,Dados!AM176,IF(Dados!$AN$7=H$208,Dados!AN176,IF(Dados!$AO$7=H$208,Dados!AO176)))))</f>
      </c>
      <c r="I176" s="21">
        <f>IF(H176="","",IF(Dados!$AR$7=I$208,Dados!AR176,IF(Dados!$AS$7=I$208,Dados!AS176,IF(Dados!$AT$7=I$208,Dados!AT176,IF(Dados!$AU$7=I$208,Dados!AU176)))))</f>
      </c>
      <c r="J176" s="21">
        <f>IF(I176="","",IF(Dados!$AX$7=J$208,Dados!AX176,IF(Dados!$AY$7=J$208,Dados!AY176,IF(Dados!$AZ$7=J$208,Dados!AZ176,IF(Dados!$BA$7=J$208,Dados!BA176)))))</f>
      </c>
      <c r="K176" s="21">
        <f>IF(J176="","",IF(Dados!$BD$7=K$208,Dados!BD176,IF(Dados!$BE$7=K$208,Dados!BE176,IF(Dados!$BF$7=K$208,Dados!BF176,IF(Dados!$BG$7=K$208,Dados!BG176)))))</f>
      </c>
      <c r="L176" s="21">
        <f>IF(K176="","",IF(Dados!$BJ$7=L$208,Dados!BJ176,IF(Dados!$BK$7=L$208,Dados!BK176,IF(Dados!$BL$7=L$208,Dados!BL176,IF(Dados!$BM$7=L$208,Dados!BM176)))))</f>
      </c>
      <c r="M176" s="21">
        <f>IF(L176="","",IF(Dados!$BP$7=M$208,Dados!BP176,IF(Dados!$BQ$7=M$208,Dados!BQ176,IF(Dados!$BR$7=M$208,Dados!BR176,IF(Dados!$BS$7=M$208,Dados!BS176)))))</f>
      </c>
      <c r="N176" s="21">
        <f>IF(M176="","",IF(Dados!$BV$7=N$208,Dados!BV176,IF(Dados!$BW$7=N$208,Dados!BW176,IF(Dados!$BX$7=N$208,Dados!BX176,IF(Dados!$BY$7=N$208,Dados!BY176)))))</f>
      </c>
      <c r="O176" s="21">
        <f>IF(N176="","",IF(Dados!$CB$7=O$208,Dados!CB176,IF(Dados!$CC$7=O$208,Dados!CC176,IF(Dados!$CD$7=O$208,Dados!CD176,IF(Dados!$CE$7=O$208,Dados!CE176)))))</f>
      </c>
      <c r="P176" s="21">
        <f>IF(O176="","",IF(Dados!$CH$7=P$208,Dados!CH176,IF(Dados!$CI$7=P$208,Dados!CI176,IF(Dados!$CJ$7=P$208,Dados!CJ176,IF(Dados!$CK$7=P$208,Dados!CK176)))))</f>
      </c>
      <c r="Q176" s="21">
        <f>IF(P176="","",IF(Dados!$CN$7=Q$208,Dados!CN176,IF(Dados!$CO$7=Q$208,Dados!CO176,IF(Dados!$CP$7=Q$208,Dados!CP176,IF(Dados!$CQ$7=Q$208,Dados!CQ176)))))</f>
      </c>
      <c r="R176" s="21">
        <f>IF(Q176="","",IF(Dados!$CT$7=R$208,Dados!CT176,IF(Dados!$CU$7=R$208,Dados!CU176,IF(Dados!$CV$7=R$208,Dados!CV176,IF(Dados!$CW$7=R$208,Dados!CW176)))))</f>
      </c>
      <c r="S176" s="21">
        <f>IF(R176="","",IF(Dados!$CZ$7=S$208,Dados!CZ176,IF(Dados!$DA$7=S$208,Dados!DA176,IF(Dados!$DB$7=S$208,Dados!DB176,IF(Dados!$DC$7=S$208,Dados!DC176)))))</f>
      </c>
      <c r="T176" s="21">
        <f>IF(S176="","",IF(Dados!$DF$7=T$208,Dados!DF176,IF(Dados!$DG$7=T$208,Dados!DG176,IF(Dados!$DH$7=T$208,Dados!DH176,IF(Dados!$DI$7=T$208,Dados!DI176)))))</f>
      </c>
      <c r="U176" s="21">
        <f>IF(T176="","",IF(Dados!$DL$7=U$208,Dados!DL176,IF(Dados!$DM$7=U$208,Dados!DM176,IF(Dados!$DN$7=U$208,Dados!DN176,IF(Dados!$DO$7=U$208,Dados!DO176)))))</f>
      </c>
      <c r="V176" s="22">
        <f>IF(A176="","",SUM(Dados!B176:DQ176)/20)</f>
      </c>
      <c r="W176" s="23">
        <f>IF(A176="","",SUM(B176:U176))</f>
        <v>0</v>
      </c>
      <c r="X176" s="24">
        <f>IF(A176="","",W176/V176)</f>
        <v>0</v>
      </c>
      <c r="Y176" s="22">
        <f>IF(A176="","",IF(X176&lt;5,"Nível 1",IF(X176&lt;10,"Nível 2",IF(X176&lt;16,"Nível 3",IF(X176&lt;19,"Nível 4",IF(X176&lt;21,"Nível 5",""))))))</f>
        <v>0</v>
      </c>
    </row>
    <row r="177" spans="1:25" ht="12.75">
      <c r="A177" s="20">
        <f>IF(Dados!A177=0,"",Dados!A177)</f>
      </c>
      <c r="B177" s="21">
        <f>IF(A177="","",IF(Dados!$B$7=B$208,Dados!B177,IF(Dados!$C$7=B$208,Dados!C177,IF(Dados!$D$7=B$208,Dados!D177,IF(Dados!$E$7=B$208,Dados!E177)))))</f>
      </c>
      <c r="C177" s="21">
        <f>IF(B177="","",IF(Dados!$H$7=C$208,Dados!H177,IF(Dados!$I$7=C$208,Dados!I177,IF(Dados!$J$7=C$208,Dados!J177,IF(Dados!$K$7=C$208,Dados!K177)))))</f>
      </c>
      <c r="D177" s="21">
        <f>IF(C177="","",IF(Dados!$N$7=D$208,Dados!N177,IF(Dados!$O$7=D$208,Dados!O177,IF(Dados!$P$7=D$208,Dados!P177,IF(Dados!$Q$7=D$208,Dados!Q177)))))</f>
      </c>
      <c r="E177" s="21">
        <f>IF(D177="","",IF(Dados!$T$7=E$208,Dados!T177,IF(Dados!$U$7=E$208,Dados!U177,IF(Dados!$V$7=E$208,Dados!V177,IF(Dados!$W$7=E$208,Dados!W177)))))</f>
      </c>
      <c r="F177" s="21">
        <f>IF(E177="","",IF(Dados!$Z$7=F$208,Dados!Z177,IF(Dados!$AA$7=F$208,Dados!AA177,IF(Dados!$AB$7=F$208,Dados!AB177,IF(Dados!$AC$7=F$208,Dados!AC177)))))</f>
      </c>
      <c r="G177" s="21">
        <f>IF(F177="","",IF(Dados!$AF$7=G$208,Dados!AF177,IF(Dados!$AG$7=G$208,Dados!AG177,IF(Dados!$AH$7=G$208,Dados!AH177,IF(Dados!$AI$7=G$208,Dados!AI177)))))</f>
      </c>
      <c r="H177" s="25">
        <f>IF(G177="","",IF(Dados!$AL$7=H$208,Dados!AL177,IF(Dados!$AM$7=H$208,Dados!AM177,IF(Dados!$AN$7=H$208,Dados!AN177,IF(Dados!$AO$7=H$208,Dados!AO177)))))</f>
      </c>
      <c r="I177" s="21">
        <f>IF(H177="","",IF(Dados!$AR$7=I$208,Dados!AR177,IF(Dados!$AS$7=I$208,Dados!AS177,IF(Dados!$AT$7=I$208,Dados!AT177,IF(Dados!$AU$7=I$208,Dados!AU177)))))</f>
      </c>
      <c r="J177" s="21">
        <f>IF(I177="","",IF(Dados!$AX$7=J$208,Dados!AX177,IF(Dados!$AY$7=J$208,Dados!AY177,IF(Dados!$AZ$7=J$208,Dados!AZ177,IF(Dados!$BA$7=J$208,Dados!BA177)))))</f>
      </c>
      <c r="K177" s="21">
        <f>IF(J177="","",IF(Dados!$BD$7=K$208,Dados!BD177,IF(Dados!$BE$7=K$208,Dados!BE177,IF(Dados!$BF$7=K$208,Dados!BF177,IF(Dados!$BG$7=K$208,Dados!BG177)))))</f>
      </c>
      <c r="L177" s="21">
        <f>IF(K177="","",IF(Dados!$BJ$7=L$208,Dados!BJ177,IF(Dados!$BK$7=L$208,Dados!BK177,IF(Dados!$BL$7=L$208,Dados!BL177,IF(Dados!$BM$7=L$208,Dados!BM177)))))</f>
      </c>
      <c r="M177" s="21">
        <f>IF(L177="","",IF(Dados!$BP$7=M$208,Dados!BP177,IF(Dados!$BQ$7=M$208,Dados!BQ177,IF(Dados!$BR$7=M$208,Dados!BR177,IF(Dados!$BS$7=M$208,Dados!BS177)))))</f>
      </c>
      <c r="N177" s="21">
        <f>IF(M177="","",IF(Dados!$BV$7=N$208,Dados!BV177,IF(Dados!$BW$7=N$208,Dados!BW177,IF(Dados!$BX$7=N$208,Dados!BX177,IF(Dados!$BY$7=N$208,Dados!BY177)))))</f>
      </c>
      <c r="O177" s="21">
        <f>IF(N177="","",IF(Dados!$CB$7=O$208,Dados!CB177,IF(Dados!$CC$7=O$208,Dados!CC177,IF(Dados!$CD$7=O$208,Dados!CD177,IF(Dados!$CE$7=O$208,Dados!CE177)))))</f>
      </c>
      <c r="P177" s="21">
        <f>IF(O177="","",IF(Dados!$CH$7=P$208,Dados!CH177,IF(Dados!$CI$7=P$208,Dados!CI177,IF(Dados!$CJ$7=P$208,Dados!CJ177,IF(Dados!$CK$7=P$208,Dados!CK177)))))</f>
      </c>
      <c r="Q177" s="21">
        <f>IF(P177="","",IF(Dados!$CN$7=Q$208,Dados!CN177,IF(Dados!$CO$7=Q$208,Dados!CO177,IF(Dados!$CP$7=Q$208,Dados!CP177,IF(Dados!$CQ$7=Q$208,Dados!CQ177)))))</f>
      </c>
      <c r="R177" s="21">
        <f>IF(Q177="","",IF(Dados!$CT$7=R$208,Dados!CT177,IF(Dados!$CU$7=R$208,Dados!CU177,IF(Dados!$CV$7=R$208,Dados!CV177,IF(Dados!$CW$7=R$208,Dados!CW177)))))</f>
      </c>
      <c r="S177" s="21">
        <f>IF(R177="","",IF(Dados!$CZ$7=S$208,Dados!CZ177,IF(Dados!$DA$7=S$208,Dados!DA177,IF(Dados!$DB$7=S$208,Dados!DB177,IF(Dados!$DC$7=S$208,Dados!DC177)))))</f>
      </c>
      <c r="T177" s="21">
        <f>IF(S177="","",IF(Dados!$DF$7=T$208,Dados!DF177,IF(Dados!$DG$7=T$208,Dados!DG177,IF(Dados!$DH$7=T$208,Dados!DH177,IF(Dados!$DI$7=T$208,Dados!DI177)))))</f>
      </c>
      <c r="U177" s="21">
        <f>IF(T177="","",IF(Dados!$DL$7=U$208,Dados!DL177,IF(Dados!$DM$7=U$208,Dados!DM177,IF(Dados!$DN$7=U$208,Dados!DN177,IF(Dados!$DO$7=U$208,Dados!DO177)))))</f>
      </c>
      <c r="V177" s="22">
        <f>IF(A177="","",SUM(Dados!B177:DQ177)/20)</f>
      </c>
      <c r="W177" s="23">
        <f>IF(A177="","",SUM(B177:U177))</f>
        <v>0</v>
      </c>
      <c r="X177" s="24">
        <f>IF(A177="","",W177/V177)</f>
        <v>0</v>
      </c>
      <c r="Y177" s="22">
        <f>IF(A177="","",IF(X177&lt;5,"Nível 1",IF(X177&lt;10,"Nível 2",IF(X177&lt;16,"Nível 3",IF(X177&lt;19,"Nível 4",IF(X177&lt;21,"Nível 5",""))))))</f>
        <v>0</v>
      </c>
    </row>
    <row r="178" spans="1:25" ht="12.75">
      <c r="A178" s="20">
        <f>IF(Dados!A178=0,"",Dados!A178)</f>
      </c>
      <c r="B178" s="21">
        <f>IF(A178="","",IF(Dados!$B$7=B$208,Dados!B178,IF(Dados!$C$7=B$208,Dados!C178,IF(Dados!$D$7=B$208,Dados!D178,IF(Dados!$E$7=B$208,Dados!E178)))))</f>
      </c>
      <c r="C178" s="21">
        <f>IF(B178="","",IF(Dados!$H$7=C$208,Dados!H178,IF(Dados!$I$7=C$208,Dados!I178,IF(Dados!$J$7=C$208,Dados!J178,IF(Dados!$K$7=C$208,Dados!K178)))))</f>
      </c>
      <c r="D178" s="21">
        <f>IF(C178="","",IF(Dados!$N$7=D$208,Dados!N178,IF(Dados!$O$7=D$208,Dados!O178,IF(Dados!$P$7=D$208,Dados!P178,IF(Dados!$Q$7=D$208,Dados!Q178)))))</f>
      </c>
      <c r="E178" s="21">
        <f>IF(D178="","",IF(Dados!$T$7=E$208,Dados!T178,IF(Dados!$U$7=E$208,Dados!U178,IF(Dados!$V$7=E$208,Dados!V178,IF(Dados!$W$7=E$208,Dados!W178)))))</f>
      </c>
      <c r="F178" s="21">
        <f>IF(E178="","",IF(Dados!$Z$7=F$208,Dados!Z178,IF(Dados!$AA$7=F$208,Dados!AA178,IF(Dados!$AB$7=F$208,Dados!AB178,IF(Dados!$AC$7=F$208,Dados!AC178)))))</f>
      </c>
      <c r="G178" s="21">
        <f>IF(F178="","",IF(Dados!$AF$7=G$208,Dados!AF178,IF(Dados!$AG$7=G$208,Dados!AG178,IF(Dados!$AH$7=G$208,Dados!AH178,IF(Dados!$AI$7=G$208,Dados!AI178)))))</f>
      </c>
      <c r="H178" s="25">
        <f>IF(G178="","",IF(Dados!$AL$7=H$208,Dados!AL178,IF(Dados!$AM$7=H$208,Dados!AM178,IF(Dados!$AN$7=H$208,Dados!AN178,IF(Dados!$AO$7=H$208,Dados!AO178)))))</f>
      </c>
      <c r="I178" s="21">
        <f>IF(H178="","",IF(Dados!$AR$7=I$208,Dados!AR178,IF(Dados!$AS$7=I$208,Dados!AS178,IF(Dados!$AT$7=I$208,Dados!AT178,IF(Dados!$AU$7=I$208,Dados!AU178)))))</f>
      </c>
      <c r="J178" s="21">
        <f>IF(I178="","",IF(Dados!$AX$7=J$208,Dados!AX178,IF(Dados!$AY$7=J$208,Dados!AY178,IF(Dados!$AZ$7=J$208,Dados!AZ178,IF(Dados!$BA$7=J$208,Dados!BA178)))))</f>
      </c>
      <c r="K178" s="21">
        <f>IF(J178="","",IF(Dados!$BD$7=K$208,Dados!BD178,IF(Dados!$BE$7=K$208,Dados!BE178,IF(Dados!$BF$7=K$208,Dados!BF178,IF(Dados!$BG$7=K$208,Dados!BG178)))))</f>
      </c>
      <c r="L178" s="21">
        <f>IF(K178="","",IF(Dados!$BJ$7=L$208,Dados!BJ178,IF(Dados!$BK$7=L$208,Dados!BK178,IF(Dados!$BL$7=L$208,Dados!BL178,IF(Dados!$BM$7=L$208,Dados!BM178)))))</f>
      </c>
      <c r="M178" s="21">
        <f>IF(L178="","",IF(Dados!$BP$7=M$208,Dados!BP178,IF(Dados!$BQ$7=M$208,Dados!BQ178,IF(Dados!$BR$7=M$208,Dados!BR178,IF(Dados!$BS$7=M$208,Dados!BS178)))))</f>
      </c>
      <c r="N178" s="21">
        <f>IF(M178="","",IF(Dados!$BV$7=N$208,Dados!BV178,IF(Dados!$BW$7=N$208,Dados!BW178,IF(Dados!$BX$7=N$208,Dados!BX178,IF(Dados!$BY$7=N$208,Dados!BY178)))))</f>
      </c>
      <c r="O178" s="21">
        <f>IF(N178="","",IF(Dados!$CB$7=O$208,Dados!CB178,IF(Dados!$CC$7=O$208,Dados!CC178,IF(Dados!$CD$7=O$208,Dados!CD178,IF(Dados!$CE$7=O$208,Dados!CE178)))))</f>
      </c>
      <c r="P178" s="21">
        <f>IF(O178="","",IF(Dados!$CH$7=P$208,Dados!CH178,IF(Dados!$CI$7=P$208,Dados!CI178,IF(Dados!$CJ$7=P$208,Dados!CJ178,IF(Dados!$CK$7=P$208,Dados!CK178)))))</f>
      </c>
      <c r="Q178" s="21">
        <f>IF(P178="","",IF(Dados!$CN$7=Q$208,Dados!CN178,IF(Dados!$CO$7=Q$208,Dados!CO178,IF(Dados!$CP$7=Q$208,Dados!CP178,IF(Dados!$CQ$7=Q$208,Dados!CQ178)))))</f>
      </c>
      <c r="R178" s="21">
        <f>IF(Q178="","",IF(Dados!$CT$7=R$208,Dados!CT178,IF(Dados!$CU$7=R$208,Dados!CU178,IF(Dados!$CV$7=R$208,Dados!CV178,IF(Dados!$CW$7=R$208,Dados!CW178)))))</f>
      </c>
      <c r="S178" s="21">
        <f>IF(R178="","",IF(Dados!$CZ$7=S$208,Dados!CZ178,IF(Dados!$DA$7=S$208,Dados!DA178,IF(Dados!$DB$7=S$208,Dados!DB178,IF(Dados!$DC$7=S$208,Dados!DC178)))))</f>
      </c>
      <c r="T178" s="21">
        <f>IF(S178="","",IF(Dados!$DF$7=T$208,Dados!DF178,IF(Dados!$DG$7=T$208,Dados!DG178,IF(Dados!$DH$7=T$208,Dados!DH178,IF(Dados!$DI$7=T$208,Dados!DI178)))))</f>
      </c>
      <c r="U178" s="21">
        <f>IF(T178="","",IF(Dados!$DL$7=U$208,Dados!DL178,IF(Dados!$DM$7=U$208,Dados!DM178,IF(Dados!$DN$7=U$208,Dados!DN178,IF(Dados!$DO$7=U$208,Dados!DO178)))))</f>
      </c>
      <c r="V178" s="22">
        <f>IF(A178="","",SUM(Dados!B178:DQ178)/20)</f>
      </c>
      <c r="W178" s="23">
        <f>IF(A178="","",SUM(B178:U178))</f>
        <v>0</v>
      </c>
      <c r="X178" s="24">
        <f>IF(A178="","",W178/V178)</f>
        <v>0</v>
      </c>
      <c r="Y178" s="22">
        <f>IF(A178="","",IF(X178&lt;5,"Nível 1",IF(X178&lt;10,"Nível 2",IF(X178&lt;16,"Nível 3",IF(X178&lt;19,"Nível 4",IF(X178&lt;21,"Nível 5",""))))))</f>
        <v>0</v>
      </c>
    </row>
    <row r="179" spans="1:25" ht="12.75">
      <c r="A179" s="20">
        <f>IF(Dados!A179=0,"",Dados!A179)</f>
      </c>
      <c r="B179" s="21">
        <f>IF(A179="","",IF(Dados!$B$7=B$208,Dados!B179,IF(Dados!$C$7=B$208,Dados!C179,IF(Dados!$D$7=B$208,Dados!D179,IF(Dados!$E$7=B$208,Dados!E179)))))</f>
      </c>
      <c r="C179" s="21">
        <f>IF(B179="","",IF(Dados!$H$7=C$208,Dados!H179,IF(Dados!$I$7=C$208,Dados!I179,IF(Dados!$J$7=C$208,Dados!J179,IF(Dados!$K$7=C$208,Dados!K179)))))</f>
      </c>
      <c r="D179" s="21">
        <f>IF(C179="","",IF(Dados!$N$7=D$208,Dados!N179,IF(Dados!$O$7=D$208,Dados!O179,IF(Dados!$P$7=D$208,Dados!P179,IF(Dados!$Q$7=D$208,Dados!Q179)))))</f>
      </c>
      <c r="E179" s="21">
        <f>IF(D179="","",IF(Dados!$T$7=E$208,Dados!T179,IF(Dados!$U$7=E$208,Dados!U179,IF(Dados!$V$7=E$208,Dados!V179,IF(Dados!$W$7=E$208,Dados!W179)))))</f>
      </c>
      <c r="F179" s="21">
        <f>IF(E179="","",IF(Dados!$Z$7=F$208,Dados!Z179,IF(Dados!$AA$7=F$208,Dados!AA179,IF(Dados!$AB$7=F$208,Dados!AB179,IF(Dados!$AC$7=F$208,Dados!AC179)))))</f>
      </c>
      <c r="G179" s="21">
        <f>IF(F179="","",IF(Dados!$AF$7=G$208,Dados!AF179,IF(Dados!$AG$7=G$208,Dados!AG179,IF(Dados!$AH$7=G$208,Dados!AH179,IF(Dados!$AI$7=G$208,Dados!AI179)))))</f>
      </c>
      <c r="H179" s="25">
        <f>IF(G179="","",IF(Dados!$AL$7=H$208,Dados!AL179,IF(Dados!$AM$7=H$208,Dados!AM179,IF(Dados!$AN$7=H$208,Dados!AN179,IF(Dados!$AO$7=H$208,Dados!AO179)))))</f>
      </c>
      <c r="I179" s="21">
        <f>IF(H179="","",IF(Dados!$AR$7=I$208,Dados!AR179,IF(Dados!$AS$7=I$208,Dados!AS179,IF(Dados!$AT$7=I$208,Dados!AT179,IF(Dados!$AU$7=I$208,Dados!AU179)))))</f>
      </c>
      <c r="J179" s="21">
        <f>IF(I179="","",IF(Dados!$AX$7=J$208,Dados!AX179,IF(Dados!$AY$7=J$208,Dados!AY179,IF(Dados!$AZ$7=J$208,Dados!AZ179,IF(Dados!$BA$7=J$208,Dados!BA179)))))</f>
      </c>
      <c r="K179" s="21">
        <f>IF(J179="","",IF(Dados!$BD$7=K$208,Dados!BD179,IF(Dados!$BE$7=K$208,Dados!BE179,IF(Dados!$BF$7=K$208,Dados!BF179,IF(Dados!$BG$7=K$208,Dados!BG179)))))</f>
      </c>
      <c r="L179" s="21">
        <f>IF(K179="","",IF(Dados!$BJ$7=L$208,Dados!BJ179,IF(Dados!$BK$7=L$208,Dados!BK179,IF(Dados!$BL$7=L$208,Dados!BL179,IF(Dados!$BM$7=L$208,Dados!BM179)))))</f>
      </c>
      <c r="M179" s="21">
        <f>IF(L179="","",IF(Dados!$BP$7=M$208,Dados!BP179,IF(Dados!$BQ$7=M$208,Dados!BQ179,IF(Dados!$BR$7=M$208,Dados!BR179,IF(Dados!$BS$7=M$208,Dados!BS179)))))</f>
      </c>
      <c r="N179" s="21">
        <f>IF(M179="","",IF(Dados!$BV$7=N$208,Dados!BV179,IF(Dados!$BW$7=N$208,Dados!BW179,IF(Dados!$BX$7=N$208,Dados!BX179,IF(Dados!$BY$7=N$208,Dados!BY179)))))</f>
      </c>
      <c r="O179" s="21">
        <f>IF(N179="","",IF(Dados!$CB$7=O$208,Dados!CB179,IF(Dados!$CC$7=O$208,Dados!CC179,IF(Dados!$CD$7=O$208,Dados!CD179,IF(Dados!$CE$7=O$208,Dados!CE179)))))</f>
      </c>
      <c r="P179" s="21">
        <f>IF(O179="","",IF(Dados!$CH$7=P$208,Dados!CH179,IF(Dados!$CI$7=P$208,Dados!CI179,IF(Dados!$CJ$7=P$208,Dados!CJ179,IF(Dados!$CK$7=P$208,Dados!CK179)))))</f>
      </c>
      <c r="Q179" s="21">
        <f>IF(P179="","",IF(Dados!$CN$7=Q$208,Dados!CN179,IF(Dados!$CO$7=Q$208,Dados!CO179,IF(Dados!$CP$7=Q$208,Dados!CP179,IF(Dados!$CQ$7=Q$208,Dados!CQ179)))))</f>
      </c>
      <c r="R179" s="21">
        <f>IF(Q179="","",IF(Dados!$CT$7=R$208,Dados!CT179,IF(Dados!$CU$7=R$208,Dados!CU179,IF(Dados!$CV$7=R$208,Dados!CV179,IF(Dados!$CW$7=R$208,Dados!CW179)))))</f>
      </c>
      <c r="S179" s="21">
        <f>IF(R179="","",IF(Dados!$CZ$7=S$208,Dados!CZ179,IF(Dados!$DA$7=S$208,Dados!DA179,IF(Dados!$DB$7=S$208,Dados!DB179,IF(Dados!$DC$7=S$208,Dados!DC179)))))</f>
      </c>
      <c r="T179" s="21">
        <f>IF(S179="","",IF(Dados!$DF$7=T$208,Dados!DF179,IF(Dados!$DG$7=T$208,Dados!DG179,IF(Dados!$DH$7=T$208,Dados!DH179,IF(Dados!$DI$7=T$208,Dados!DI179)))))</f>
      </c>
      <c r="U179" s="21">
        <f>IF(T179="","",IF(Dados!$DL$7=U$208,Dados!DL179,IF(Dados!$DM$7=U$208,Dados!DM179,IF(Dados!$DN$7=U$208,Dados!DN179,IF(Dados!$DO$7=U$208,Dados!DO179)))))</f>
      </c>
      <c r="V179" s="22">
        <f>IF(A179="","",SUM(Dados!B179:DQ179)/20)</f>
      </c>
      <c r="W179" s="23">
        <f>IF(A179="","",SUM(B179:U179))</f>
        <v>0</v>
      </c>
      <c r="X179" s="24">
        <f>IF(A179="","",W179/V179)</f>
        <v>0</v>
      </c>
      <c r="Y179" s="22">
        <f>IF(A179="","",IF(X179&lt;5,"Nível 1",IF(X179&lt;10,"Nível 2",IF(X179&lt;16,"Nível 3",IF(X179&lt;19,"Nível 4",IF(X179&lt;21,"Nível 5",""))))))</f>
        <v>0</v>
      </c>
    </row>
    <row r="180" spans="1:25" ht="12.75">
      <c r="A180" s="20">
        <f>IF(Dados!A180=0,"",Dados!A180)</f>
      </c>
      <c r="B180" s="21">
        <f>IF(A180="","",IF(Dados!$B$7=B$208,Dados!B180,IF(Dados!$C$7=B$208,Dados!C180,IF(Dados!$D$7=B$208,Dados!D180,IF(Dados!$E$7=B$208,Dados!E180)))))</f>
      </c>
      <c r="C180" s="21">
        <f>IF(B180="","",IF(Dados!$H$7=C$208,Dados!H180,IF(Dados!$I$7=C$208,Dados!I180,IF(Dados!$J$7=C$208,Dados!J180,IF(Dados!$K$7=C$208,Dados!K180)))))</f>
      </c>
      <c r="D180" s="21">
        <f>IF(C180="","",IF(Dados!$N$7=D$208,Dados!N180,IF(Dados!$O$7=D$208,Dados!O180,IF(Dados!$P$7=D$208,Dados!P180,IF(Dados!$Q$7=D$208,Dados!Q180)))))</f>
      </c>
      <c r="E180" s="21">
        <f>IF(D180="","",IF(Dados!$T$7=E$208,Dados!T180,IF(Dados!$U$7=E$208,Dados!U180,IF(Dados!$V$7=E$208,Dados!V180,IF(Dados!$W$7=E$208,Dados!W180)))))</f>
      </c>
      <c r="F180" s="21">
        <f>IF(E180="","",IF(Dados!$Z$7=F$208,Dados!Z180,IF(Dados!$AA$7=F$208,Dados!AA180,IF(Dados!$AB$7=F$208,Dados!AB180,IF(Dados!$AC$7=F$208,Dados!AC180)))))</f>
      </c>
      <c r="G180" s="21">
        <f>IF(F180="","",IF(Dados!$AF$7=G$208,Dados!AF180,IF(Dados!$AG$7=G$208,Dados!AG180,IF(Dados!$AH$7=G$208,Dados!AH180,IF(Dados!$AI$7=G$208,Dados!AI180)))))</f>
      </c>
      <c r="H180" s="25">
        <f>IF(G180="","",IF(Dados!$AL$7=H$208,Dados!AL180,IF(Dados!$AM$7=H$208,Dados!AM180,IF(Dados!$AN$7=H$208,Dados!AN180,IF(Dados!$AO$7=H$208,Dados!AO180)))))</f>
      </c>
      <c r="I180" s="21">
        <f>IF(H180="","",IF(Dados!$AR$7=I$208,Dados!AR180,IF(Dados!$AS$7=I$208,Dados!AS180,IF(Dados!$AT$7=I$208,Dados!AT180,IF(Dados!$AU$7=I$208,Dados!AU180)))))</f>
      </c>
      <c r="J180" s="21">
        <f>IF(I180="","",IF(Dados!$AX$7=J$208,Dados!AX180,IF(Dados!$AY$7=J$208,Dados!AY180,IF(Dados!$AZ$7=J$208,Dados!AZ180,IF(Dados!$BA$7=J$208,Dados!BA180)))))</f>
      </c>
      <c r="K180" s="21">
        <f>IF(J180="","",IF(Dados!$BD$7=K$208,Dados!BD180,IF(Dados!$BE$7=K$208,Dados!BE180,IF(Dados!$BF$7=K$208,Dados!BF180,IF(Dados!$BG$7=K$208,Dados!BG180)))))</f>
      </c>
      <c r="L180" s="21">
        <f>IF(K180="","",IF(Dados!$BJ$7=L$208,Dados!BJ180,IF(Dados!$BK$7=L$208,Dados!BK180,IF(Dados!$BL$7=L$208,Dados!BL180,IF(Dados!$BM$7=L$208,Dados!BM180)))))</f>
      </c>
      <c r="M180" s="21">
        <f>IF(L180="","",IF(Dados!$BP$7=M$208,Dados!BP180,IF(Dados!$BQ$7=M$208,Dados!BQ180,IF(Dados!$BR$7=M$208,Dados!BR180,IF(Dados!$BS$7=M$208,Dados!BS180)))))</f>
      </c>
      <c r="N180" s="21">
        <f>IF(M180="","",IF(Dados!$BV$7=N$208,Dados!BV180,IF(Dados!$BW$7=N$208,Dados!BW180,IF(Dados!$BX$7=N$208,Dados!BX180,IF(Dados!$BY$7=N$208,Dados!BY180)))))</f>
      </c>
      <c r="O180" s="21">
        <f>IF(N180="","",IF(Dados!$CB$7=O$208,Dados!CB180,IF(Dados!$CC$7=O$208,Dados!CC180,IF(Dados!$CD$7=O$208,Dados!CD180,IF(Dados!$CE$7=O$208,Dados!CE180)))))</f>
      </c>
      <c r="P180" s="21">
        <f>IF(O180="","",IF(Dados!$CH$7=P$208,Dados!CH180,IF(Dados!$CI$7=P$208,Dados!CI180,IF(Dados!$CJ$7=P$208,Dados!CJ180,IF(Dados!$CK$7=P$208,Dados!CK180)))))</f>
      </c>
      <c r="Q180" s="21">
        <f>IF(P180="","",IF(Dados!$CN$7=Q$208,Dados!CN180,IF(Dados!$CO$7=Q$208,Dados!CO180,IF(Dados!$CP$7=Q$208,Dados!CP180,IF(Dados!$CQ$7=Q$208,Dados!CQ180)))))</f>
      </c>
      <c r="R180" s="21">
        <f>IF(Q180="","",IF(Dados!$CT$7=R$208,Dados!CT180,IF(Dados!$CU$7=R$208,Dados!CU180,IF(Dados!$CV$7=R$208,Dados!CV180,IF(Dados!$CW$7=R$208,Dados!CW180)))))</f>
      </c>
      <c r="S180" s="21">
        <f>IF(R180="","",IF(Dados!$CZ$7=S$208,Dados!CZ180,IF(Dados!$DA$7=S$208,Dados!DA180,IF(Dados!$DB$7=S$208,Dados!DB180,IF(Dados!$DC$7=S$208,Dados!DC180)))))</f>
      </c>
      <c r="T180" s="21">
        <f>IF(S180="","",IF(Dados!$DF$7=T$208,Dados!DF180,IF(Dados!$DG$7=T$208,Dados!DG180,IF(Dados!$DH$7=T$208,Dados!DH180,IF(Dados!$DI$7=T$208,Dados!DI180)))))</f>
      </c>
      <c r="U180" s="21">
        <f>IF(T180="","",IF(Dados!$DL$7=U$208,Dados!DL180,IF(Dados!$DM$7=U$208,Dados!DM180,IF(Dados!$DN$7=U$208,Dados!DN180,IF(Dados!$DO$7=U$208,Dados!DO180)))))</f>
      </c>
      <c r="V180" s="22">
        <f>IF(A180="","",SUM(Dados!B180:DQ180)/20)</f>
      </c>
      <c r="W180" s="23">
        <f>IF(A180="","",SUM(B180:U180))</f>
        <v>0</v>
      </c>
      <c r="X180" s="24">
        <f>IF(A180="","",W180/V180)</f>
        <v>0</v>
      </c>
      <c r="Y180" s="22">
        <f>IF(A180="","",IF(X180&lt;5,"Nível 1",IF(X180&lt;10,"Nível 2",IF(X180&lt;16,"Nível 3",IF(X180&lt;19,"Nível 4",IF(X180&lt;21,"Nível 5",""))))))</f>
        <v>0</v>
      </c>
    </row>
    <row r="181" spans="1:25" ht="12.75">
      <c r="A181" s="20">
        <f>IF(Dados!A181=0,"",Dados!A181)</f>
      </c>
      <c r="B181" s="21">
        <f>IF(A181="","",IF(Dados!$B$7=B$208,Dados!B181,IF(Dados!$C$7=B$208,Dados!C181,IF(Dados!$D$7=B$208,Dados!D181,IF(Dados!$E$7=B$208,Dados!E181)))))</f>
      </c>
      <c r="C181" s="21">
        <f>IF(B181="","",IF(Dados!$H$7=C$208,Dados!H181,IF(Dados!$I$7=C$208,Dados!I181,IF(Dados!$J$7=C$208,Dados!J181,IF(Dados!$K$7=C$208,Dados!K181)))))</f>
      </c>
      <c r="D181" s="21">
        <f>IF(C181="","",IF(Dados!$N$7=D$208,Dados!N181,IF(Dados!$O$7=D$208,Dados!O181,IF(Dados!$P$7=D$208,Dados!P181,IF(Dados!$Q$7=D$208,Dados!Q181)))))</f>
      </c>
      <c r="E181" s="21">
        <f>IF(D181="","",IF(Dados!$T$7=E$208,Dados!T181,IF(Dados!$U$7=E$208,Dados!U181,IF(Dados!$V$7=E$208,Dados!V181,IF(Dados!$W$7=E$208,Dados!W181)))))</f>
      </c>
      <c r="F181" s="21">
        <f>IF(E181="","",IF(Dados!$Z$7=F$208,Dados!Z181,IF(Dados!$AA$7=F$208,Dados!AA181,IF(Dados!$AB$7=F$208,Dados!AB181,IF(Dados!$AC$7=F$208,Dados!AC181)))))</f>
      </c>
      <c r="G181" s="21">
        <f>IF(F181="","",IF(Dados!$AF$7=G$208,Dados!AF181,IF(Dados!$AG$7=G$208,Dados!AG181,IF(Dados!$AH$7=G$208,Dados!AH181,IF(Dados!$AI$7=G$208,Dados!AI181)))))</f>
      </c>
      <c r="H181" s="25">
        <f>IF(G181="","",IF(Dados!$AL$7=H$208,Dados!AL181,IF(Dados!$AM$7=H$208,Dados!AM181,IF(Dados!$AN$7=H$208,Dados!AN181,IF(Dados!$AO$7=H$208,Dados!AO181)))))</f>
      </c>
      <c r="I181" s="21">
        <f>IF(H181="","",IF(Dados!$AR$7=I$208,Dados!AR181,IF(Dados!$AS$7=I$208,Dados!AS181,IF(Dados!$AT$7=I$208,Dados!AT181,IF(Dados!$AU$7=I$208,Dados!AU181)))))</f>
      </c>
      <c r="J181" s="21">
        <f>IF(I181="","",IF(Dados!$AX$7=J$208,Dados!AX181,IF(Dados!$AY$7=J$208,Dados!AY181,IF(Dados!$AZ$7=J$208,Dados!AZ181,IF(Dados!$BA$7=J$208,Dados!BA181)))))</f>
      </c>
      <c r="K181" s="21">
        <f>IF(J181="","",IF(Dados!$BD$7=K$208,Dados!BD181,IF(Dados!$BE$7=K$208,Dados!BE181,IF(Dados!$BF$7=K$208,Dados!BF181,IF(Dados!$BG$7=K$208,Dados!BG181)))))</f>
      </c>
      <c r="L181" s="21">
        <f>IF(K181="","",IF(Dados!$BJ$7=L$208,Dados!BJ181,IF(Dados!$BK$7=L$208,Dados!BK181,IF(Dados!$BL$7=L$208,Dados!BL181,IF(Dados!$BM$7=L$208,Dados!BM181)))))</f>
      </c>
      <c r="M181" s="21">
        <f>IF(L181="","",IF(Dados!$BP$7=M$208,Dados!BP181,IF(Dados!$BQ$7=M$208,Dados!BQ181,IF(Dados!$BR$7=M$208,Dados!BR181,IF(Dados!$BS$7=M$208,Dados!BS181)))))</f>
      </c>
      <c r="N181" s="21">
        <f>IF(M181="","",IF(Dados!$BV$7=N$208,Dados!BV181,IF(Dados!$BW$7=N$208,Dados!BW181,IF(Dados!$BX$7=N$208,Dados!BX181,IF(Dados!$BY$7=N$208,Dados!BY181)))))</f>
      </c>
      <c r="O181" s="21">
        <f>IF(N181="","",IF(Dados!$CB$7=O$208,Dados!CB181,IF(Dados!$CC$7=O$208,Dados!CC181,IF(Dados!$CD$7=O$208,Dados!CD181,IF(Dados!$CE$7=O$208,Dados!CE181)))))</f>
      </c>
      <c r="P181" s="21">
        <f>IF(O181="","",IF(Dados!$CH$7=P$208,Dados!CH181,IF(Dados!$CI$7=P$208,Dados!CI181,IF(Dados!$CJ$7=P$208,Dados!CJ181,IF(Dados!$CK$7=P$208,Dados!CK181)))))</f>
      </c>
      <c r="Q181" s="21">
        <f>IF(P181="","",IF(Dados!$CN$7=Q$208,Dados!CN181,IF(Dados!$CO$7=Q$208,Dados!CO181,IF(Dados!$CP$7=Q$208,Dados!CP181,IF(Dados!$CQ$7=Q$208,Dados!CQ181)))))</f>
      </c>
      <c r="R181" s="21">
        <f>IF(Q181="","",IF(Dados!$CT$7=R$208,Dados!CT181,IF(Dados!$CU$7=R$208,Dados!CU181,IF(Dados!$CV$7=R$208,Dados!CV181,IF(Dados!$CW$7=R$208,Dados!CW181)))))</f>
      </c>
      <c r="S181" s="21">
        <f>IF(R181="","",IF(Dados!$CZ$7=S$208,Dados!CZ181,IF(Dados!$DA$7=S$208,Dados!DA181,IF(Dados!$DB$7=S$208,Dados!DB181,IF(Dados!$DC$7=S$208,Dados!DC181)))))</f>
      </c>
      <c r="T181" s="21">
        <f>IF(S181="","",IF(Dados!$DF$7=T$208,Dados!DF181,IF(Dados!$DG$7=T$208,Dados!DG181,IF(Dados!$DH$7=T$208,Dados!DH181,IF(Dados!$DI$7=T$208,Dados!DI181)))))</f>
      </c>
      <c r="U181" s="21">
        <f>IF(T181="","",IF(Dados!$DL$7=U$208,Dados!DL181,IF(Dados!$DM$7=U$208,Dados!DM181,IF(Dados!$DN$7=U$208,Dados!DN181,IF(Dados!$DO$7=U$208,Dados!DO181)))))</f>
      </c>
      <c r="V181" s="22">
        <f>IF(A181="","",SUM(Dados!B181:DQ181)/20)</f>
      </c>
      <c r="W181" s="23">
        <f>IF(A181="","",SUM(B181:U181))</f>
        <v>0</v>
      </c>
      <c r="X181" s="24">
        <f>IF(A181="","",W181/V181)</f>
        <v>0</v>
      </c>
      <c r="Y181" s="22">
        <f>IF(A181="","",IF(X181&lt;5,"Nível 1",IF(X181&lt;10,"Nível 2",IF(X181&lt;16,"Nível 3",IF(X181&lt;19,"Nível 4",IF(X181&lt;21,"Nível 5",""))))))</f>
        <v>0</v>
      </c>
    </row>
    <row r="182" spans="1:25" ht="12.75">
      <c r="A182" s="20">
        <f>IF(Dados!A182=0,"",Dados!A182)</f>
      </c>
      <c r="B182" s="21">
        <f>IF(A182="","",IF(Dados!$B$7=B$208,Dados!B182,IF(Dados!$C$7=B$208,Dados!C182,IF(Dados!$D$7=B$208,Dados!D182,IF(Dados!$E$7=B$208,Dados!E182)))))</f>
      </c>
      <c r="C182" s="21">
        <f>IF(B182="","",IF(Dados!$H$7=C$208,Dados!H182,IF(Dados!$I$7=C$208,Dados!I182,IF(Dados!$J$7=C$208,Dados!J182,IF(Dados!$K$7=C$208,Dados!K182)))))</f>
      </c>
      <c r="D182" s="21">
        <f>IF(C182="","",IF(Dados!$N$7=D$208,Dados!N182,IF(Dados!$O$7=D$208,Dados!O182,IF(Dados!$P$7=D$208,Dados!P182,IF(Dados!$Q$7=D$208,Dados!Q182)))))</f>
      </c>
      <c r="E182" s="21">
        <f>IF(D182="","",IF(Dados!$T$7=E$208,Dados!T182,IF(Dados!$U$7=E$208,Dados!U182,IF(Dados!$V$7=E$208,Dados!V182,IF(Dados!$W$7=E$208,Dados!W182)))))</f>
      </c>
      <c r="F182" s="21">
        <f>IF(E182="","",IF(Dados!$Z$7=F$208,Dados!Z182,IF(Dados!$AA$7=F$208,Dados!AA182,IF(Dados!$AB$7=F$208,Dados!AB182,IF(Dados!$AC$7=F$208,Dados!AC182)))))</f>
      </c>
      <c r="G182" s="21">
        <f>IF(F182="","",IF(Dados!$AF$7=G$208,Dados!AF182,IF(Dados!$AG$7=G$208,Dados!AG182,IF(Dados!$AH$7=G$208,Dados!AH182,IF(Dados!$AI$7=G$208,Dados!AI182)))))</f>
      </c>
      <c r="H182" s="25">
        <f>IF(G182="","",IF(Dados!$AL$7=H$208,Dados!AL182,IF(Dados!$AM$7=H$208,Dados!AM182,IF(Dados!$AN$7=H$208,Dados!AN182,IF(Dados!$AO$7=H$208,Dados!AO182)))))</f>
      </c>
      <c r="I182" s="21">
        <f>IF(H182="","",IF(Dados!$AR$7=I$208,Dados!AR182,IF(Dados!$AS$7=I$208,Dados!AS182,IF(Dados!$AT$7=I$208,Dados!AT182,IF(Dados!$AU$7=I$208,Dados!AU182)))))</f>
      </c>
      <c r="J182" s="21">
        <f>IF(I182="","",IF(Dados!$AX$7=J$208,Dados!AX182,IF(Dados!$AY$7=J$208,Dados!AY182,IF(Dados!$AZ$7=J$208,Dados!AZ182,IF(Dados!$BA$7=J$208,Dados!BA182)))))</f>
      </c>
      <c r="K182" s="21">
        <f>IF(J182="","",IF(Dados!$BD$7=K$208,Dados!BD182,IF(Dados!$BE$7=K$208,Dados!BE182,IF(Dados!$BF$7=K$208,Dados!BF182,IF(Dados!$BG$7=K$208,Dados!BG182)))))</f>
      </c>
      <c r="L182" s="21">
        <f>IF(K182="","",IF(Dados!$BJ$7=L$208,Dados!BJ182,IF(Dados!$BK$7=L$208,Dados!BK182,IF(Dados!$BL$7=L$208,Dados!BL182,IF(Dados!$BM$7=L$208,Dados!BM182)))))</f>
      </c>
      <c r="M182" s="21">
        <f>IF(L182="","",IF(Dados!$BP$7=M$208,Dados!BP182,IF(Dados!$BQ$7=M$208,Dados!BQ182,IF(Dados!$BR$7=M$208,Dados!BR182,IF(Dados!$BS$7=M$208,Dados!BS182)))))</f>
      </c>
      <c r="N182" s="21">
        <f>IF(M182="","",IF(Dados!$BV$7=N$208,Dados!BV182,IF(Dados!$BW$7=N$208,Dados!BW182,IF(Dados!$BX$7=N$208,Dados!BX182,IF(Dados!$BY$7=N$208,Dados!BY182)))))</f>
      </c>
      <c r="O182" s="21">
        <f>IF(N182="","",IF(Dados!$CB$7=O$208,Dados!CB182,IF(Dados!$CC$7=O$208,Dados!CC182,IF(Dados!$CD$7=O$208,Dados!CD182,IF(Dados!$CE$7=O$208,Dados!CE182)))))</f>
      </c>
      <c r="P182" s="21">
        <f>IF(O182="","",IF(Dados!$CH$7=P$208,Dados!CH182,IF(Dados!$CI$7=P$208,Dados!CI182,IF(Dados!$CJ$7=P$208,Dados!CJ182,IF(Dados!$CK$7=P$208,Dados!CK182)))))</f>
      </c>
      <c r="Q182" s="21">
        <f>IF(P182="","",IF(Dados!$CN$7=Q$208,Dados!CN182,IF(Dados!$CO$7=Q$208,Dados!CO182,IF(Dados!$CP$7=Q$208,Dados!CP182,IF(Dados!$CQ$7=Q$208,Dados!CQ182)))))</f>
      </c>
      <c r="R182" s="21">
        <f>IF(Q182="","",IF(Dados!$CT$7=R$208,Dados!CT182,IF(Dados!$CU$7=R$208,Dados!CU182,IF(Dados!$CV$7=R$208,Dados!CV182,IF(Dados!$CW$7=R$208,Dados!CW182)))))</f>
      </c>
      <c r="S182" s="21">
        <f>IF(R182="","",IF(Dados!$CZ$7=S$208,Dados!CZ182,IF(Dados!$DA$7=S$208,Dados!DA182,IF(Dados!$DB$7=S$208,Dados!DB182,IF(Dados!$DC$7=S$208,Dados!DC182)))))</f>
      </c>
      <c r="T182" s="21">
        <f>IF(S182="","",IF(Dados!$DF$7=T$208,Dados!DF182,IF(Dados!$DG$7=T$208,Dados!DG182,IF(Dados!$DH$7=T$208,Dados!DH182,IF(Dados!$DI$7=T$208,Dados!DI182)))))</f>
      </c>
      <c r="U182" s="21">
        <f>IF(T182="","",IF(Dados!$DL$7=U$208,Dados!DL182,IF(Dados!$DM$7=U$208,Dados!DM182,IF(Dados!$DN$7=U$208,Dados!DN182,IF(Dados!$DO$7=U$208,Dados!DO182)))))</f>
      </c>
      <c r="V182" s="22">
        <f>IF(A182="","",SUM(Dados!B182:DQ182)/20)</f>
      </c>
      <c r="W182" s="23">
        <f>IF(A182="","",SUM(B182:U182))</f>
        <v>0</v>
      </c>
      <c r="X182" s="24">
        <f>IF(A182="","",W182/V182)</f>
        <v>0</v>
      </c>
      <c r="Y182" s="22">
        <f>IF(A182="","",IF(X182&lt;5,"Nível 1",IF(X182&lt;10,"Nível 2",IF(X182&lt;16,"Nível 3",IF(X182&lt;19,"Nível 4",IF(X182&lt;21,"Nível 5",""))))))</f>
        <v>0</v>
      </c>
    </row>
    <row r="183" spans="1:25" ht="12.75">
      <c r="A183" s="20">
        <f>IF(Dados!A183=0,"",Dados!A183)</f>
      </c>
      <c r="B183" s="21">
        <f>IF(A183="","",IF(Dados!$B$7=B$208,Dados!B183,IF(Dados!$C$7=B$208,Dados!C183,IF(Dados!$D$7=B$208,Dados!D183,IF(Dados!$E$7=B$208,Dados!E183)))))</f>
      </c>
      <c r="C183" s="21">
        <f>IF(B183="","",IF(Dados!$H$7=C$208,Dados!H183,IF(Dados!$I$7=C$208,Dados!I183,IF(Dados!$J$7=C$208,Dados!J183,IF(Dados!$K$7=C$208,Dados!K183)))))</f>
      </c>
      <c r="D183" s="21">
        <f>IF(C183="","",IF(Dados!$N$7=D$208,Dados!N183,IF(Dados!$O$7=D$208,Dados!O183,IF(Dados!$P$7=D$208,Dados!P183,IF(Dados!$Q$7=D$208,Dados!Q183)))))</f>
      </c>
      <c r="E183" s="21">
        <f>IF(D183="","",IF(Dados!$T$7=E$208,Dados!T183,IF(Dados!$U$7=E$208,Dados!U183,IF(Dados!$V$7=E$208,Dados!V183,IF(Dados!$W$7=E$208,Dados!W183)))))</f>
      </c>
      <c r="F183" s="21">
        <f>IF(E183="","",IF(Dados!$Z$7=F$208,Dados!Z183,IF(Dados!$AA$7=F$208,Dados!AA183,IF(Dados!$AB$7=F$208,Dados!AB183,IF(Dados!$AC$7=F$208,Dados!AC183)))))</f>
      </c>
      <c r="G183" s="21">
        <f>IF(F183="","",IF(Dados!$AF$7=G$208,Dados!AF183,IF(Dados!$AG$7=G$208,Dados!AG183,IF(Dados!$AH$7=G$208,Dados!AH183,IF(Dados!$AI$7=G$208,Dados!AI183)))))</f>
      </c>
      <c r="H183" s="25">
        <f>IF(G183="","",IF(Dados!$AL$7=H$208,Dados!AL183,IF(Dados!$AM$7=H$208,Dados!AM183,IF(Dados!$AN$7=H$208,Dados!AN183,IF(Dados!$AO$7=H$208,Dados!AO183)))))</f>
      </c>
      <c r="I183" s="21">
        <f>IF(H183="","",IF(Dados!$AR$7=I$208,Dados!AR183,IF(Dados!$AS$7=I$208,Dados!AS183,IF(Dados!$AT$7=I$208,Dados!AT183,IF(Dados!$AU$7=I$208,Dados!AU183)))))</f>
      </c>
      <c r="J183" s="21">
        <f>IF(I183="","",IF(Dados!$AX$7=J$208,Dados!AX183,IF(Dados!$AY$7=J$208,Dados!AY183,IF(Dados!$AZ$7=J$208,Dados!AZ183,IF(Dados!$BA$7=J$208,Dados!BA183)))))</f>
      </c>
      <c r="K183" s="21">
        <f>IF(J183="","",IF(Dados!$BD$7=K$208,Dados!BD183,IF(Dados!$BE$7=K$208,Dados!BE183,IF(Dados!$BF$7=K$208,Dados!BF183,IF(Dados!$BG$7=K$208,Dados!BG183)))))</f>
      </c>
      <c r="L183" s="21">
        <f>IF(K183="","",IF(Dados!$BJ$7=L$208,Dados!BJ183,IF(Dados!$BK$7=L$208,Dados!BK183,IF(Dados!$BL$7=L$208,Dados!BL183,IF(Dados!$BM$7=L$208,Dados!BM183)))))</f>
      </c>
      <c r="M183" s="21">
        <f>IF(L183="","",IF(Dados!$BP$7=M$208,Dados!BP183,IF(Dados!$BQ$7=M$208,Dados!BQ183,IF(Dados!$BR$7=M$208,Dados!BR183,IF(Dados!$BS$7=M$208,Dados!BS183)))))</f>
      </c>
      <c r="N183" s="21">
        <f>IF(M183="","",IF(Dados!$BV$7=N$208,Dados!BV183,IF(Dados!$BW$7=N$208,Dados!BW183,IF(Dados!$BX$7=N$208,Dados!BX183,IF(Dados!$BY$7=N$208,Dados!BY183)))))</f>
      </c>
      <c r="O183" s="21">
        <f>IF(N183="","",IF(Dados!$CB$7=O$208,Dados!CB183,IF(Dados!$CC$7=O$208,Dados!CC183,IF(Dados!$CD$7=O$208,Dados!CD183,IF(Dados!$CE$7=O$208,Dados!CE183)))))</f>
      </c>
      <c r="P183" s="21">
        <f>IF(O183="","",IF(Dados!$CH$7=P$208,Dados!CH183,IF(Dados!$CI$7=P$208,Dados!CI183,IF(Dados!$CJ$7=P$208,Dados!CJ183,IF(Dados!$CK$7=P$208,Dados!CK183)))))</f>
      </c>
      <c r="Q183" s="21">
        <f>IF(P183="","",IF(Dados!$CN$7=Q$208,Dados!CN183,IF(Dados!$CO$7=Q$208,Dados!CO183,IF(Dados!$CP$7=Q$208,Dados!CP183,IF(Dados!$CQ$7=Q$208,Dados!CQ183)))))</f>
      </c>
      <c r="R183" s="21">
        <f>IF(Q183="","",IF(Dados!$CT$7=R$208,Dados!CT183,IF(Dados!$CU$7=R$208,Dados!CU183,IF(Dados!$CV$7=R$208,Dados!CV183,IF(Dados!$CW$7=R$208,Dados!CW183)))))</f>
      </c>
      <c r="S183" s="21">
        <f>IF(R183="","",IF(Dados!$CZ$7=S$208,Dados!CZ183,IF(Dados!$DA$7=S$208,Dados!DA183,IF(Dados!$DB$7=S$208,Dados!DB183,IF(Dados!$DC$7=S$208,Dados!DC183)))))</f>
      </c>
      <c r="T183" s="21">
        <f>IF(S183="","",IF(Dados!$DF$7=T$208,Dados!DF183,IF(Dados!$DG$7=T$208,Dados!DG183,IF(Dados!$DH$7=T$208,Dados!DH183,IF(Dados!$DI$7=T$208,Dados!DI183)))))</f>
      </c>
      <c r="U183" s="21">
        <f>IF(T183="","",IF(Dados!$DL$7=U$208,Dados!DL183,IF(Dados!$DM$7=U$208,Dados!DM183,IF(Dados!$DN$7=U$208,Dados!DN183,IF(Dados!$DO$7=U$208,Dados!DO183)))))</f>
      </c>
      <c r="V183" s="22">
        <f>IF(A183="","",SUM(Dados!B183:DQ183)/20)</f>
      </c>
      <c r="W183" s="23">
        <f>IF(A183="","",SUM(B183:U183))</f>
        <v>0</v>
      </c>
      <c r="X183" s="24">
        <f>IF(A183="","",W183/V183)</f>
        <v>0</v>
      </c>
      <c r="Y183" s="22">
        <f>IF(A183="","",IF(X183&lt;5,"Nível 1",IF(X183&lt;10,"Nível 2",IF(X183&lt;16,"Nível 3",IF(X183&lt;19,"Nível 4",IF(X183&lt;21,"Nível 5",""))))))</f>
        <v>0</v>
      </c>
    </row>
    <row r="184" spans="1:25" ht="12.75">
      <c r="A184" s="20">
        <f>IF(Dados!A184=0,"",Dados!A184)</f>
      </c>
      <c r="B184" s="21">
        <f>IF(A184="","",IF(Dados!$B$7=B$208,Dados!B184,IF(Dados!$C$7=B$208,Dados!C184,IF(Dados!$D$7=B$208,Dados!D184,IF(Dados!$E$7=B$208,Dados!E184)))))</f>
      </c>
      <c r="C184" s="21">
        <f>IF(B184="","",IF(Dados!$H$7=C$208,Dados!H184,IF(Dados!$I$7=C$208,Dados!I184,IF(Dados!$J$7=C$208,Dados!J184,IF(Dados!$K$7=C$208,Dados!K184)))))</f>
      </c>
      <c r="D184" s="21">
        <f>IF(C184="","",IF(Dados!$N$7=D$208,Dados!N184,IF(Dados!$O$7=D$208,Dados!O184,IF(Dados!$P$7=D$208,Dados!P184,IF(Dados!$Q$7=D$208,Dados!Q184)))))</f>
      </c>
      <c r="E184" s="21">
        <f>IF(D184="","",IF(Dados!$T$7=E$208,Dados!T184,IF(Dados!$U$7=E$208,Dados!U184,IF(Dados!$V$7=E$208,Dados!V184,IF(Dados!$W$7=E$208,Dados!W184)))))</f>
      </c>
      <c r="F184" s="21">
        <f>IF(E184="","",IF(Dados!$Z$7=F$208,Dados!Z184,IF(Dados!$AA$7=F$208,Dados!AA184,IF(Dados!$AB$7=F$208,Dados!AB184,IF(Dados!$AC$7=F$208,Dados!AC184)))))</f>
      </c>
      <c r="G184" s="21">
        <f>IF(F184="","",IF(Dados!$AF$7=G$208,Dados!AF184,IF(Dados!$AG$7=G$208,Dados!AG184,IF(Dados!$AH$7=G$208,Dados!AH184,IF(Dados!$AI$7=G$208,Dados!AI184)))))</f>
      </c>
      <c r="H184" s="25">
        <f>IF(G184="","",IF(Dados!$AL$7=H$208,Dados!AL184,IF(Dados!$AM$7=H$208,Dados!AM184,IF(Dados!$AN$7=H$208,Dados!AN184,IF(Dados!$AO$7=H$208,Dados!AO184)))))</f>
      </c>
      <c r="I184" s="21">
        <f>IF(H184="","",IF(Dados!$AR$7=I$208,Dados!AR184,IF(Dados!$AS$7=I$208,Dados!AS184,IF(Dados!$AT$7=I$208,Dados!AT184,IF(Dados!$AU$7=I$208,Dados!AU184)))))</f>
      </c>
      <c r="J184" s="21">
        <f>IF(I184="","",IF(Dados!$AX$7=J$208,Dados!AX184,IF(Dados!$AY$7=J$208,Dados!AY184,IF(Dados!$AZ$7=J$208,Dados!AZ184,IF(Dados!$BA$7=J$208,Dados!BA184)))))</f>
      </c>
      <c r="K184" s="21">
        <f>IF(J184="","",IF(Dados!$BD$7=K$208,Dados!BD184,IF(Dados!$BE$7=K$208,Dados!BE184,IF(Dados!$BF$7=K$208,Dados!BF184,IF(Dados!$BG$7=K$208,Dados!BG184)))))</f>
      </c>
      <c r="L184" s="21">
        <f>IF(K184="","",IF(Dados!$BJ$7=L$208,Dados!BJ184,IF(Dados!$BK$7=L$208,Dados!BK184,IF(Dados!$BL$7=L$208,Dados!BL184,IF(Dados!$BM$7=L$208,Dados!BM184)))))</f>
      </c>
      <c r="M184" s="21">
        <f>IF(L184="","",IF(Dados!$BP$7=M$208,Dados!BP184,IF(Dados!$BQ$7=M$208,Dados!BQ184,IF(Dados!$BR$7=M$208,Dados!BR184,IF(Dados!$BS$7=M$208,Dados!BS184)))))</f>
      </c>
      <c r="N184" s="21">
        <f>IF(M184="","",IF(Dados!$BV$7=N$208,Dados!BV184,IF(Dados!$BW$7=N$208,Dados!BW184,IF(Dados!$BX$7=N$208,Dados!BX184,IF(Dados!$BY$7=N$208,Dados!BY184)))))</f>
      </c>
      <c r="O184" s="21">
        <f>IF(N184="","",IF(Dados!$CB$7=O$208,Dados!CB184,IF(Dados!$CC$7=O$208,Dados!CC184,IF(Dados!$CD$7=O$208,Dados!CD184,IF(Dados!$CE$7=O$208,Dados!CE184)))))</f>
      </c>
      <c r="P184" s="21">
        <f>IF(O184="","",IF(Dados!$CH$7=P$208,Dados!CH184,IF(Dados!$CI$7=P$208,Dados!CI184,IF(Dados!$CJ$7=P$208,Dados!CJ184,IF(Dados!$CK$7=P$208,Dados!CK184)))))</f>
      </c>
      <c r="Q184" s="21">
        <f>IF(P184="","",IF(Dados!$CN$7=Q$208,Dados!CN184,IF(Dados!$CO$7=Q$208,Dados!CO184,IF(Dados!$CP$7=Q$208,Dados!CP184,IF(Dados!$CQ$7=Q$208,Dados!CQ184)))))</f>
      </c>
      <c r="R184" s="21">
        <f>IF(Q184="","",IF(Dados!$CT$7=R$208,Dados!CT184,IF(Dados!$CU$7=R$208,Dados!CU184,IF(Dados!$CV$7=R$208,Dados!CV184,IF(Dados!$CW$7=R$208,Dados!CW184)))))</f>
      </c>
      <c r="S184" s="21">
        <f>IF(R184="","",IF(Dados!$CZ$7=S$208,Dados!CZ184,IF(Dados!$DA$7=S$208,Dados!DA184,IF(Dados!$DB$7=S$208,Dados!DB184,IF(Dados!$DC$7=S$208,Dados!DC184)))))</f>
      </c>
      <c r="T184" s="21">
        <f>IF(S184="","",IF(Dados!$DF$7=T$208,Dados!DF184,IF(Dados!$DG$7=T$208,Dados!DG184,IF(Dados!$DH$7=T$208,Dados!DH184,IF(Dados!$DI$7=T$208,Dados!DI184)))))</f>
      </c>
      <c r="U184" s="21">
        <f>IF(T184="","",IF(Dados!$DL$7=U$208,Dados!DL184,IF(Dados!$DM$7=U$208,Dados!DM184,IF(Dados!$DN$7=U$208,Dados!DN184,IF(Dados!$DO$7=U$208,Dados!DO184)))))</f>
      </c>
      <c r="V184" s="22">
        <f>IF(A184="","",SUM(Dados!B184:DQ184)/20)</f>
      </c>
      <c r="W184" s="23">
        <f>IF(A184="","",SUM(B184:U184))</f>
        <v>0</v>
      </c>
      <c r="X184" s="24">
        <f>IF(A184="","",W184/V184)</f>
        <v>0</v>
      </c>
      <c r="Y184" s="22">
        <f>IF(A184="","",IF(X184&lt;5,"Nível 1",IF(X184&lt;10,"Nível 2",IF(X184&lt;16,"Nível 3",IF(X184&lt;19,"Nível 4",IF(X184&lt;21,"Nível 5",""))))))</f>
        <v>0</v>
      </c>
    </row>
    <row r="185" spans="1:25" ht="12.75">
      <c r="A185" s="20">
        <f>IF(Dados!A185=0,"",Dados!A185)</f>
      </c>
      <c r="B185" s="21">
        <f>IF(A185="","",IF(Dados!$B$7=B$208,Dados!B185,IF(Dados!$C$7=B$208,Dados!C185,IF(Dados!$D$7=B$208,Dados!D185,IF(Dados!$E$7=B$208,Dados!E185)))))</f>
      </c>
      <c r="C185" s="21">
        <f>IF(B185="","",IF(Dados!$H$7=C$208,Dados!H185,IF(Dados!$I$7=C$208,Dados!I185,IF(Dados!$J$7=C$208,Dados!J185,IF(Dados!$K$7=C$208,Dados!K185)))))</f>
      </c>
      <c r="D185" s="21">
        <f>IF(C185="","",IF(Dados!$N$7=D$208,Dados!N185,IF(Dados!$O$7=D$208,Dados!O185,IF(Dados!$P$7=D$208,Dados!P185,IF(Dados!$Q$7=D$208,Dados!Q185)))))</f>
      </c>
      <c r="E185" s="21">
        <f>IF(D185="","",IF(Dados!$T$7=E$208,Dados!T185,IF(Dados!$U$7=E$208,Dados!U185,IF(Dados!$V$7=E$208,Dados!V185,IF(Dados!$W$7=E$208,Dados!W185)))))</f>
      </c>
      <c r="F185" s="21">
        <f>IF(E185="","",IF(Dados!$Z$7=F$208,Dados!Z185,IF(Dados!$AA$7=F$208,Dados!AA185,IF(Dados!$AB$7=F$208,Dados!AB185,IF(Dados!$AC$7=F$208,Dados!AC185)))))</f>
      </c>
      <c r="G185" s="21">
        <f>IF(F185="","",IF(Dados!$AF$7=G$208,Dados!AF185,IF(Dados!$AG$7=G$208,Dados!AG185,IF(Dados!$AH$7=G$208,Dados!AH185,IF(Dados!$AI$7=G$208,Dados!AI185)))))</f>
      </c>
      <c r="H185" s="25">
        <f>IF(G185="","",IF(Dados!$AL$7=H$208,Dados!AL185,IF(Dados!$AM$7=H$208,Dados!AM185,IF(Dados!$AN$7=H$208,Dados!AN185,IF(Dados!$AO$7=H$208,Dados!AO185)))))</f>
      </c>
      <c r="I185" s="21">
        <f>IF(H185="","",IF(Dados!$AR$7=I$208,Dados!AR185,IF(Dados!$AS$7=I$208,Dados!AS185,IF(Dados!$AT$7=I$208,Dados!AT185,IF(Dados!$AU$7=I$208,Dados!AU185)))))</f>
      </c>
      <c r="J185" s="21">
        <f>IF(I185="","",IF(Dados!$AX$7=J$208,Dados!AX185,IF(Dados!$AY$7=J$208,Dados!AY185,IF(Dados!$AZ$7=J$208,Dados!AZ185,IF(Dados!$BA$7=J$208,Dados!BA185)))))</f>
      </c>
      <c r="K185" s="21">
        <f>IF(J185="","",IF(Dados!$BD$7=K$208,Dados!BD185,IF(Dados!$BE$7=K$208,Dados!BE185,IF(Dados!$BF$7=K$208,Dados!BF185,IF(Dados!$BG$7=K$208,Dados!BG185)))))</f>
      </c>
      <c r="L185" s="21">
        <f>IF(K185="","",IF(Dados!$BJ$7=L$208,Dados!BJ185,IF(Dados!$BK$7=L$208,Dados!BK185,IF(Dados!$BL$7=L$208,Dados!BL185,IF(Dados!$BM$7=L$208,Dados!BM185)))))</f>
      </c>
      <c r="M185" s="21">
        <f>IF(L185="","",IF(Dados!$BP$7=M$208,Dados!BP185,IF(Dados!$BQ$7=M$208,Dados!BQ185,IF(Dados!$BR$7=M$208,Dados!BR185,IF(Dados!$BS$7=M$208,Dados!BS185)))))</f>
      </c>
      <c r="N185" s="21">
        <f>IF(M185="","",IF(Dados!$BV$7=N$208,Dados!BV185,IF(Dados!$BW$7=N$208,Dados!BW185,IF(Dados!$BX$7=N$208,Dados!BX185,IF(Dados!$BY$7=N$208,Dados!BY185)))))</f>
      </c>
      <c r="O185" s="21">
        <f>IF(N185="","",IF(Dados!$CB$7=O$208,Dados!CB185,IF(Dados!$CC$7=O$208,Dados!CC185,IF(Dados!$CD$7=O$208,Dados!CD185,IF(Dados!$CE$7=O$208,Dados!CE185)))))</f>
      </c>
      <c r="P185" s="21">
        <f>IF(O185="","",IF(Dados!$CH$7=P$208,Dados!CH185,IF(Dados!$CI$7=P$208,Dados!CI185,IF(Dados!$CJ$7=P$208,Dados!CJ185,IF(Dados!$CK$7=P$208,Dados!CK185)))))</f>
      </c>
      <c r="Q185" s="21">
        <f>IF(P185="","",IF(Dados!$CN$7=Q$208,Dados!CN185,IF(Dados!$CO$7=Q$208,Dados!CO185,IF(Dados!$CP$7=Q$208,Dados!CP185,IF(Dados!$CQ$7=Q$208,Dados!CQ185)))))</f>
      </c>
      <c r="R185" s="21">
        <f>IF(Q185="","",IF(Dados!$CT$7=R$208,Dados!CT185,IF(Dados!$CU$7=R$208,Dados!CU185,IF(Dados!$CV$7=R$208,Dados!CV185,IF(Dados!$CW$7=R$208,Dados!CW185)))))</f>
      </c>
      <c r="S185" s="21">
        <f>IF(R185="","",IF(Dados!$CZ$7=S$208,Dados!CZ185,IF(Dados!$DA$7=S$208,Dados!DA185,IF(Dados!$DB$7=S$208,Dados!DB185,IF(Dados!$DC$7=S$208,Dados!DC185)))))</f>
      </c>
      <c r="T185" s="21">
        <f>IF(S185="","",IF(Dados!$DF$7=T$208,Dados!DF185,IF(Dados!$DG$7=T$208,Dados!DG185,IF(Dados!$DH$7=T$208,Dados!DH185,IF(Dados!$DI$7=T$208,Dados!DI185)))))</f>
      </c>
      <c r="U185" s="21">
        <f>IF(T185="","",IF(Dados!$DL$7=U$208,Dados!DL185,IF(Dados!$DM$7=U$208,Dados!DM185,IF(Dados!$DN$7=U$208,Dados!DN185,IF(Dados!$DO$7=U$208,Dados!DO185)))))</f>
      </c>
      <c r="V185" s="22">
        <f>IF(A185="","",SUM(Dados!B185:DQ185)/20)</f>
      </c>
      <c r="W185" s="23">
        <f>IF(A185="","",SUM(B185:U185))</f>
        <v>0</v>
      </c>
      <c r="X185" s="24">
        <f>IF(A185="","",W185/V185)</f>
        <v>0</v>
      </c>
      <c r="Y185" s="22">
        <f>IF(A185="","",IF(X185&lt;5,"Nível 1",IF(X185&lt;10,"Nível 2",IF(X185&lt;16,"Nível 3",IF(X185&lt;19,"Nível 4",IF(X185&lt;21,"Nível 5",""))))))</f>
        <v>0</v>
      </c>
    </row>
    <row r="186" spans="1:25" ht="12.75">
      <c r="A186" s="20">
        <f>IF(Dados!A186=0,"",Dados!A186)</f>
      </c>
      <c r="B186" s="21">
        <f>IF(A186="","",IF(Dados!$B$7=B$208,Dados!B186,IF(Dados!$C$7=B$208,Dados!C186,IF(Dados!$D$7=B$208,Dados!D186,IF(Dados!$E$7=B$208,Dados!E186)))))</f>
      </c>
      <c r="C186" s="21">
        <f>IF(B186="","",IF(Dados!$H$7=C$208,Dados!H186,IF(Dados!$I$7=C$208,Dados!I186,IF(Dados!$J$7=C$208,Dados!J186,IF(Dados!$K$7=C$208,Dados!K186)))))</f>
      </c>
      <c r="D186" s="21">
        <f>IF(C186="","",IF(Dados!$N$7=D$208,Dados!N186,IF(Dados!$O$7=D$208,Dados!O186,IF(Dados!$P$7=D$208,Dados!P186,IF(Dados!$Q$7=D$208,Dados!Q186)))))</f>
      </c>
      <c r="E186" s="21">
        <f>IF(D186="","",IF(Dados!$T$7=E$208,Dados!T186,IF(Dados!$U$7=E$208,Dados!U186,IF(Dados!$V$7=E$208,Dados!V186,IF(Dados!$W$7=E$208,Dados!W186)))))</f>
      </c>
      <c r="F186" s="21">
        <f>IF(E186="","",IF(Dados!$Z$7=F$208,Dados!Z186,IF(Dados!$AA$7=F$208,Dados!AA186,IF(Dados!$AB$7=F$208,Dados!AB186,IF(Dados!$AC$7=F$208,Dados!AC186)))))</f>
      </c>
      <c r="G186" s="21">
        <f>IF(F186="","",IF(Dados!$AF$7=G$208,Dados!AF186,IF(Dados!$AG$7=G$208,Dados!AG186,IF(Dados!$AH$7=G$208,Dados!AH186,IF(Dados!$AI$7=G$208,Dados!AI186)))))</f>
      </c>
      <c r="H186" s="25">
        <f>IF(G186="","",IF(Dados!$AL$7=H$208,Dados!AL186,IF(Dados!$AM$7=H$208,Dados!AM186,IF(Dados!$AN$7=H$208,Dados!AN186,IF(Dados!$AO$7=H$208,Dados!AO186)))))</f>
      </c>
      <c r="I186" s="21">
        <f>IF(H186="","",IF(Dados!$AR$7=I$208,Dados!AR186,IF(Dados!$AS$7=I$208,Dados!AS186,IF(Dados!$AT$7=I$208,Dados!AT186,IF(Dados!$AU$7=I$208,Dados!AU186)))))</f>
      </c>
      <c r="J186" s="21">
        <f>IF(I186="","",IF(Dados!$AX$7=J$208,Dados!AX186,IF(Dados!$AY$7=J$208,Dados!AY186,IF(Dados!$AZ$7=J$208,Dados!AZ186,IF(Dados!$BA$7=J$208,Dados!BA186)))))</f>
      </c>
      <c r="K186" s="21">
        <f>IF(J186="","",IF(Dados!$BD$7=K$208,Dados!BD186,IF(Dados!$BE$7=K$208,Dados!BE186,IF(Dados!$BF$7=K$208,Dados!BF186,IF(Dados!$BG$7=K$208,Dados!BG186)))))</f>
      </c>
      <c r="L186" s="21">
        <f>IF(K186="","",IF(Dados!$BJ$7=L$208,Dados!BJ186,IF(Dados!$BK$7=L$208,Dados!BK186,IF(Dados!$BL$7=L$208,Dados!BL186,IF(Dados!$BM$7=L$208,Dados!BM186)))))</f>
      </c>
      <c r="M186" s="21">
        <f>IF(L186="","",IF(Dados!$BP$7=M$208,Dados!BP186,IF(Dados!$BQ$7=M$208,Dados!BQ186,IF(Dados!$BR$7=M$208,Dados!BR186,IF(Dados!$BS$7=M$208,Dados!BS186)))))</f>
      </c>
      <c r="N186" s="21">
        <f>IF(M186="","",IF(Dados!$BV$7=N$208,Dados!BV186,IF(Dados!$BW$7=N$208,Dados!BW186,IF(Dados!$BX$7=N$208,Dados!BX186,IF(Dados!$BY$7=N$208,Dados!BY186)))))</f>
      </c>
      <c r="O186" s="21">
        <f>IF(N186="","",IF(Dados!$CB$7=O$208,Dados!CB186,IF(Dados!$CC$7=O$208,Dados!CC186,IF(Dados!$CD$7=O$208,Dados!CD186,IF(Dados!$CE$7=O$208,Dados!CE186)))))</f>
      </c>
      <c r="P186" s="21">
        <f>IF(O186="","",IF(Dados!$CH$7=P$208,Dados!CH186,IF(Dados!$CI$7=P$208,Dados!CI186,IF(Dados!$CJ$7=P$208,Dados!CJ186,IF(Dados!$CK$7=P$208,Dados!CK186)))))</f>
      </c>
      <c r="Q186" s="21">
        <f>IF(P186="","",IF(Dados!$CN$7=Q$208,Dados!CN186,IF(Dados!$CO$7=Q$208,Dados!CO186,IF(Dados!$CP$7=Q$208,Dados!CP186,IF(Dados!$CQ$7=Q$208,Dados!CQ186)))))</f>
      </c>
      <c r="R186" s="21">
        <f>IF(Q186="","",IF(Dados!$CT$7=R$208,Dados!CT186,IF(Dados!$CU$7=R$208,Dados!CU186,IF(Dados!$CV$7=R$208,Dados!CV186,IF(Dados!$CW$7=R$208,Dados!CW186)))))</f>
      </c>
      <c r="S186" s="21">
        <f>IF(R186="","",IF(Dados!$CZ$7=S$208,Dados!CZ186,IF(Dados!$DA$7=S$208,Dados!DA186,IF(Dados!$DB$7=S$208,Dados!DB186,IF(Dados!$DC$7=S$208,Dados!DC186)))))</f>
      </c>
      <c r="T186" s="21">
        <f>IF(S186="","",IF(Dados!$DF$7=T$208,Dados!DF186,IF(Dados!$DG$7=T$208,Dados!DG186,IF(Dados!$DH$7=T$208,Dados!DH186,IF(Dados!$DI$7=T$208,Dados!DI186)))))</f>
      </c>
      <c r="U186" s="21">
        <f>IF(T186="","",IF(Dados!$DL$7=U$208,Dados!DL186,IF(Dados!$DM$7=U$208,Dados!DM186,IF(Dados!$DN$7=U$208,Dados!DN186,IF(Dados!$DO$7=U$208,Dados!DO186)))))</f>
      </c>
      <c r="V186" s="22">
        <f>IF(A186="","",SUM(Dados!B186:DQ186)/20)</f>
      </c>
      <c r="W186" s="23">
        <f>IF(A186="","",SUM(B186:U186))</f>
        <v>0</v>
      </c>
      <c r="X186" s="24">
        <f>IF(A186="","",W186/V186)</f>
        <v>0</v>
      </c>
      <c r="Y186" s="22">
        <f>IF(A186="","",IF(X186&lt;5,"Nível 1",IF(X186&lt;10,"Nível 2",IF(X186&lt;16,"Nível 3",IF(X186&lt;19,"Nível 4",IF(X186&lt;21,"Nível 5",""))))))</f>
        <v>0</v>
      </c>
    </row>
    <row r="187" spans="1:25" ht="12.75">
      <c r="A187" s="20">
        <f>IF(Dados!A187=0,"",Dados!A187)</f>
      </c>
      <c r="B187" s="21">
        <f>IF(A187="","",IF(Dados!$B$7=B$208,Dados!B187,IF(Dados!$C$7=B$208,Dados!C187,IF(Dados!$D$7=B$208,Dados!D187,IF(Dados!$E$7=B$208,Dados!E187)))))</f>
      </c>
      <c r="C187" s="21">
        <f>IF(B187="","",IF(Dados!$H$7=C$208,Dados!H187,IF(Dados!$I$7=C$208,Dados!I187,IF(Dados!$J$7=C$208,Dados!J187,IF(Dados!$K$7=C$208,Dados!K187)))))</f>
      </c>
      <c r="D187" s="21">
        <f>IF(C187="","",IF(Dados!$N$7=D$208,Dados!N187,IF(Dados!$O$7=D$208,Dados!O187,IF(Dados!$P$7=D$208,Dados!P187,IF(Dados!$Q$7=D$208,Dados!Q187)))))</f>
      </c>
      <c r="E187" s="21">
        <f>IF(D187="","",IF(Dados!$T$7=E$208,Dados!T187,IF(Dados!$U$7=E$208,Dados!U187,IF(Dados!$V$7=E$208,Dados!V187,IF(Dados!$W$7=E$208,Dados!W187)))))</f>
      </c>
      <c r="F187" s="21">
        <f>IF(E187="","",IF(Dados!$Z$7=F$208,Dados!Z187,IF(Dados!$AA$7=F$208,Dados!AA187,IF(Dados!$AB$7=F$208,Dados!AB187,IF(Dados!$AC$7=F$208,Dados!AC187)))))</f>
      </c>
      <c r="G187" s="21">
        <f>IF(F187="","",IF(Dados!$AF$7=G$208,Dados!AF187,IF(Dados!$AG$7=G$208,Dados!AG187,IF(Dados!$AH$7=G$208,Dados!AH187,IF(Dados!$AI$7=G$208,Dados!AI187)))))</f>
      </c>
      <c r="H187" s="25">
        <f>IF(G187="","",IF(Dados!$AL$7=H$208,Dados!AL187,IF(Dados!$AM$7=H$208,Dados!AM187,IF(Dados!$AN$7=H$208,Dados!AN187,IF(Dados!$AO$7=H$208,Dados!AO187)))))</f>
      </c>
      <c r="I187" s="21">
        <f>IF(H187="","",IF(Dados!$AR$7=I$208,Dados!AR187,IF(Dados!$AS$7=I$208,Dados!AS187,IF(Dados!$AT$7=I$208,Dados!AT187,IF(Dados!$AU$7=I$208,Dados!AU187)))))</f>
      </c>
      <c r="J187" s="21">
        <f>IF(I187="","",IF(Dados!$AX$7=J$208,Dados!AX187,IF(Dados!$AY$7=J$208,Dados!AY187,IF(Dados!$AZ$7=J$208,Dados!AZ187,IF(Dados!$BA$7=J$208,Dados!BA187)))))</f>
      </c>
      <c r="K187" s="21">
        <f>IF(J187="","",IF(Dados!$BD$7=K$208,Dados!BD187,IF(Dados!$BE$7=K$208,Dados!BE187,IF(Dados!$BF$7=K$208,Dados!BF187,IF(Dados!$BG$7=K$208,Dados!BG187)))))</f>
      </c>
      <c r="L187" s="21">
        <f>IF(K187="","",IF(Dados!$BJ$7=L$208,Dados!BJ187,IF(Dados!$BK$7=L$208,Dados!BK187,IF(Dados!$BL$7=L$208,Dados!BL187,IF(Dados!$BM$7=L$208,Dados!BM187)))))</f>
      </c>
      <c r="M187" s="21">
        <f>IF(L187="","",IF(Dados!$BP$7=M$208,Dados!BP187,IF(Dados!$BQ$7=M$208,Dados!BQ187,IF(Dados!$BR$7=M$208,Dados!BR187,IF(Dados!$BS$7=M$208,Dados!BS187)))))</f>
      </c>
      <c r="N187" s="21">
        <f>IF(M187="","",IF(Dados!$BV$7=N$208,Dados!BV187,IF(Dados!$BW$7=N$208,Dados!BW187,IF(Dados!$BX$7=N$208,Dados!BX187,IF(Dados!$BY$7=N$208,Dados!BY187)))))</f>
      </c>
      <c r="O187" s="21">
        <f>IF(N187="","",IF(Dados!$CB$7=O$208,Dados!CB187,IF(Dados!$CC$7=O$208,Dados!CC187,IF(Dados!$CD$7=O$208,Dados!CD187,IF(Dados!$CE$7=O$208,Dados!CE187)))))</f>
      </c>
      <c r="P187" s="21">
        <f>IF(O187="","",IF(Dados!$CH$7=P$208,Dados!CH187,IF(Dados!$CI$7=P$208,Dados!CI187,IF(Dados!$CJ$7=P$208,Dados!CJ187,IF(Dados!$CK$7=P$208,Dados!CK187)))))</f>
      </c>
      <c r="Q187" s="21">
        <f>IF(P187="","",IF(Dados!$CN$7=Q$208,Dados!CN187,IF(Dados!$CO$7=Q$208,Dados!CO187,IF(Dados!$CP$7=Q$208,Dados!CP187,IF(Dados!$CQ$7=Q$208,Dados!CQ187)))))</f>
      </c>
      <c r="R187" s="21">
        <f>IF(Q187="","",IF(Dados!$CT$7=R$208,Dados!CT187,IF(Dados!$CU$7=R$208,Dados!CU187,IF(Dados!$CV$7=R$208,Dados!CV187,IF(Dados!$CW$7=R$208,Dados!CW187)))))</f>
      </c>
      <c r="S187" s="21">
        <f>IF(R187="","",IF(Dados!$CZ$7=S$208,Dados!CZ187,IF(Dados!$DA$7=S$208,Dados!DA187,IF(Dados!$DB$7=S$208,Dados!DB187,IF(Dados!$DC$7=S$208,Dados!DC187)))))</f>
      </c>
      <c r="T187" s="21">
        <f>IF(S187="","",IF(Dados!$DF$7=T$208,Dados!DF187,IF(Dados!$DG$7=T$208,Dados!DG187,IF(Dados!$DH$7=T$208,Dados!DH187,IF(Dados!$DI$7=T$208,Dados!DI187)))))</f>
      </c>
      <c r="U187" s="21">
        <f>IF(T187="","",IF(Dados!$DL$7=U$208,Dados!DL187,IF(Dados!$DM$7=U$208,Dados!DM187,IF(Dados!$DN$7=U$208,Dados!DN187,IF(Dados!$DO$7=U$208,Dados!DO187)))))</f>
      </c>
      <c r="V187" s="22">
        <f>IF(A187="","",SUM(Dados!B187:DQ187)/20)</f>
      </c>
      <c r="W187" s="23">
        <f>IF(A187="","",SUM(B187:U187))</f>
        <v>0</v>
      </c>
      <c r="X187" s="24">
        <f>IF(A187="","",W187/V187)</f>
        <v>0</v>
      </c>
      <c r="Y187" s="22">
        <f>IF(A187="","",IF(X187&lt;5,"Nível 1",IF(X187&lt;10,"Nível 2",IF(X187&lt;16,"Nível 3",IF(X187&lt;19,"Nível 4",IF(X187&lt;21,"Nível 5",""))))))</f>
        <v>0</v>
      </c>
    </row>
    <row r="188" spans="1:25" ht="12.75">
      <c r="A188" s="20">
        <f>IF(Dados!A188=0,"",Dados!A188)</f>
      </c>
      <c r="B188" s="21">
        <f>IF(A188="","",IF(Dados!$B$7=B$208,Dados!B188,IF(Dados!$C$7=B$208,Dados!C188,IF(Dados!$D$7=B$208,Dados!D188,IF(Dados!$E$7=B$208,Dados!E188)))))</f>
      </c>
      <c r="C188" s="21">
        <f>IF(B188="","",IF(Dados!$H$7=C$208,Dados!H188,IF(Dados!$I$7=C$208,Dados!I188,IF(Dados!$J$7=C$208,Dados!J188,IF(Dados!$K$7=C$208,Dados!K188)))))</f>
      </c>
      <c r="D188" s="21">
        <f>IF(C188="","",IF(Dados!$N$7=D$208,Dados!N188,IF(Dados!$O$7=D$208,Dados!O188,IF(Dados!$P$7=D$208,Dados!P188,IF(Dados!$Q$7=D$208,Dados!Q188)))))</f>
      </c>
      <c r="E188" s="21">
        <f>IF(D188="","",IF(Dados!$T$7=E$208,Dados!T188,IF(Dados!$U$7=E$208,Dados!U188,IF(Dados!$V$7=E$208,Dados!V188,IF(Dados!$W$7=E$208,Dados!W188)))))</f>
      </c>
      <c r="F188" s="21">
        <f>IF(E188="","",IF(Dados!$Z$7=F$208,Dados!Z188,IF(Dados!$AA$7=F$208,Dados!AA188,IF(Dados!$AB$7=F$208,Dados!AB188,IF(Dados!$AC$7=F$208,Dados!AC188)))))</f>
      </c>
      <c r="G188" s="21">
        <f>IF(F188="","",IF(Dados!$AF$7=G$208,Dados!AF188,IF(Dados!$AG$7=G$208,Dados!AG188,IF(Dados!$AH$7=G$208,Dados!AH188,IF(Dados!$AI$7=G$208,Dados!AI188)))))</f>
      </c>
      <c r="H188" s="25">
        <f>IF(G188="","",IF(Dados!$AL$7=H$208,Dados!AL188,IF(Dados!$AM$7=H$208,Dados!AM188,IF(Dados!$AN$7=H$208,Dados!AN188,IF(Dados!$AO$7=H$208,Dados!AO188)))))</f>
      </c>
      <c r="I188" s="21">
        <f>IF(H188="","",IF(Dados!$AR$7=I$208,Dados!AR188,IF(Dados!$AS$7=I$208,Dados!AS188,IF(Dados!$AT$7=I$208,Dados!AT188,IF(Dados!$AU$7=I$208,Dados!AU188)))))</f>
      </c>
      <c r="J188" s="21">
        <f>IF(I188="","",IF(Dados!$AX$7=J$208,Dados!AX188,IF(Dados!$AY$7=J$208,Dados!AY188,IF(Dados!$AZ$7=J$208,Dados!AZ188,IF(Dados!$BA$7=J$208,Dados!BA188)))))</f>
      </c>
      <c r="K188" s="21">
        <f>IF(J188="","",IF(Dados!$BD$7=K$208,Dados!BD188,IF(Dados!$BE$7=K$208,Dados!BE188,IF(Dados!$BF$7=K$208,Dados!BF188,IF(Dados!$BG$7=K$208,Dados!BG188)))))</f>
      </c>
      <c r="L188" s="21">
        <f>IF(K188="","",IF(Dados!$BJ$7=L$208,Dados!BJ188,IF(Dados!$BK$7=L$208,Dados!BK188,IF(Dados!$BL$7=L$208,Dados!BL188,IF(Dados!$BM$7=L$208,Dados!BM188)))))</f>
      </c>
      <c r="M188" s="21">
        <f>IF(L188="","",IF(Dados!$BP$7=M$208,Dados!BP188,IF(Dados!$BQ$7=M$208,Dados!BQ188,IF(Dados!$BR$7=M$208,Dados!BR188,IF(Dados!$BS$7=M$208,Dados!BS188)))))</f>
      </c>
      <c r="N188" s="21">
        <f>IF(M188="","",IF(Dados!$BV$7=N$208,Dados!BV188,IF(Dados!$BW$7=N$208,Dados!BW188,IF(Dados!$BX$7=N$208,Dados!BX188,IF(Dados!$BY$7=N$208,Dados!BY188)))))</f>
      </c>
      <c r="O188" s="21">
        <f>IF(N188="","",IF(Dados!$CB$7=O$208,Dados!CB188,IF(Dados!$CC$7=O$208,Dados!CC188,IF(Dados!$CD$7=O$208,Dados!CD188,IF(Dados!$CE$7=O$208,Dados!CE188)))))</f>
      </c>
      <c r="P188" s="21">
        <f>IF(O188="","",IF(Dados!$CH$7=P$208,Dados!CH188,IF(Dados!$CI$7=P$208,Dados!CI188,IF(Dados!$CJ$7=P$208,Dados!CJ188,IF(Dados!$CK$7=P$208,Dados!CK188)))))</f>
      </c>
      <c r="Q188" s="21">
        <f>IF(P188="","",IF(Dados!$CN$7=Q$208,Dados!CN188,IF(Dados!$CO$7=Q$208,Dados!CO188,IF(Dados!$CP$7=Q$208,Dados!CP188,IF(Dados!$CQ$7=Q$208,Dados!CQ188)))))</f>
      </c>
      <c r="R188" s="21">
        <f>IF(Q188="","",IF(Dados!$CT$7=R$208,Dados!CT188,IF(Dados!$CU$7=R$208,Dados!CU188,IF(Dados!$CV$7=R$208,Dados!CV188,IF(Dados!$CW$7=R$208,Dados!CW188)))))</f>
      </c>
      <c r="S188" s="21">
        <f>IF(R188="","",IF(Dados!$CZ$7=S$208,Dados!CZ188,IF(Dados!$DA$7=S$208,Dados!DA188,IF(Dados!$DB$7=S$208,Dados!DB188,IF(Dados!$DC$7=S$208,Dados!DC188)))))</f>
      </c>
      <c r="T188" s="21">
        <f>IF(S188="","",IF(Dados!$DF$7=T$208,Dados!DF188,IF(Dados!$DG$7=T$208,Dados!DG188,IF(Dados!$DH$7=T$208,Dados!DH188,IF(Dados!$DI$7=T$208,Dados!DI188)))))</f>
      </c>
      <c r="U188" s="21">
        <f>IF(T188="","",IF(Dados!$DL$7=U$208,Dados!DL188,IF(Dados!$DM$7=U$208,Dados!DM188,IF(Dados!$DN$7=U$208,Dados!DN188,IF(Dados!$DO$7=U$208,Dados!DO188)))))</f>
      </c>
      <c r="V188" s="22">
        <f>IF(A188="","",SUM(Dados!B188:DQ188)/20)</f>
      </c>
      <c r="W188" s="23">
        <f>IF(A188="","",SUM(B188:U188))</f>
        <v>0</v>
      </c>
      <c r="X188" s="24">
        <f>IF(A188="","",W188/V188)</f>
        <v>0</v>
      </c>
      <c r="Y188" s="22">
        <f>IF(A188="","",IF(X188&lt;5,"Nível 1",IF(X188&lt;10,"Nível 2",IF(X188&lt;16,"Nível 3",IF(X188&lt;19,"Nível 4",IF(X188&lt;21,"Nível 5",""))))))</f>
        <v>0</v>
      </c>
    </row>
    <row r="189" spans="1:25" ht="12.75">
      <c r="A189" s="20">
        <f>IF(Dados!A189=0,"",Dados!A189)</f>
      </c>
      <c r="B189" s="21">
        <f>IF(A189="","",IF(Dados!$B$7=B$208,Dados!B189,IF(Dados!$C$7=B$208,Dados!C189,IF(Dados!$D$7=B$208,Dados!D189,IF(Dados!$E$7=B$208,Dados!E189)))))</f>
      </c>
      <c r="C189" s="21">
        <f>IF(B189="","",IF(Dados!$H$7=C$208,Dados!H189,IF(Dados!$I$7=C$208,Dados!I189,IF(Dados!$J$7=C$208,Dados!J189,IF(Dados!$K$7=C$208,Dados!K189)))))</f>
      </c>
      <c r="D189" s="21">
        <f>IF(C189="","",IF(Dados!$N$7=D$208,Dados!N189,IF(Dados!$O$7=D$208,Dados!O189,IF(Dados!$P$7=D$208,Dados!P189,IF(Dados!$Q$7=D$208,Dados!Q189)))))</f>
      </c>
      <c r="E189" s="21">
        <f>IF(D189="","",IF(Dados!$T$7=E$208,Dados!T189,IF(Dados!$U$7=E$208,Dados!U189,IF(Dados!$V$7=E$208,Dados!V189,IF(Dados!$W$7=E$208,Dados!W189)))))</f>
      </c>
      <c r="F189" s="21">
        <f>IF(E189="","",IF(Dados!$Z$7=F$208,Dados!Z189,IF(Dados!$AA$7=F$208,Dados!AA189,IF(Dados!$AB$7=F$208,Dados!AB189,IF(Dados!$AC$7=F$208,Dados!AC189)))))</f>
      </c>
      <c r="G189" s="21">
        <f>IF(F189="","",IF(Dados!$AF$7=G$208,Dados!AF189,IF(Dados!$AG$7=G$208,Dados!AG189,IF(Dados!$AH$7=G$208,Dados!AH189,IF(Dados!$AI$7=G$208,Dados!AI189)))))</f>
      </c>
      <c r="H189" s="25">
        <f>IF(G189="","",IF(Dados!$AL$7=H$208,Dados!AL189,IF(Dados!$AM$7=H$208,Dados!AM189,IF(Dados!$AN$7=H$208,Dados!AN189,IF(Dados!$AO$7=H$208,Dados!AO189)))))</f>
      </c>
      <c r="I189" s="21">
        <f>IF(H189="","",IF(Dados!$AR$7=I$208,Dados!AR189,IF(Dados!$AS$7=I$208,Dados!AS189,IF(Dados!$AT$7=I$208,Dados!AT189,IF(Dados!$AU$7=I$208,Dados!AU189)))))</f>
      </c>
      <c r="J189" s="21">
        <f>IF(I189="","",IF(Dados!$AX$7=J$208,Dados!AX189,IF(Dados!$AY$7=J$208,Dados!AY189,IF(Dados!$AZ$7=J$208,Dados!AZ189,IF(Dados!$BA$7=J$208,Dados!BA189)))))</f>
      </c>
      <c r="K189" s="21">
        <f>IF(J189="","",IF(Dados!$BD$7=K$208,Dados!BD189,IF(Dados!$BE$7=K$208,Dados!BE189,IF(Dados!$BF$7=K$208,Dados!BF189,IF(Dados!$BG$7=K$208,Dados!BG189)))))</f>
      </c>
      <c r="L189" s="21">
        <f>IF(K189="","",IF(Dados!$BJ$7=L$208,Dados!BJ189,IF(Dados!$BK$7=L$208,Dados!BK189,IF(Dados!$BL$7=L$208,Dados!BL189,IF(Dados!$BM$7=L$208,Dados!BM189)))))</f>
      </c>
      <c r="M189" s="21">
        <f>IF(L189="","",IF(Dados!$BP$7=M$208,Dados!BP189,IF(Dados!$BQ$7=M$208,Dados!BQ189,IF(Dados!$BR$7=M$208,Dados!BR189,IF(Dados!$BS$7=M$208,Dados!BS189)))))</f>
      </c>
      <c r="N189" s="21">
        <f>IF(M189="","",IF(Dados!$BV$7=N$208,Dados!BV189,IF(Dados!$BW$7=N$208,Dados!BW189,IF(Dados!$BX$7=N$208,Dados!BX189,IF(Dados!$BY$7=N$208,Dados!BY189)))))</f>
      </c>
      <c r="O189" s="21">
        <f>IF(N189="","",IF(Dados!$CB$7=O$208,Dados!CB189,IF(Dados!$CC$7=O$208,Dados!CC189,IF(Dados!$CD$7=O$208,Dados!CD189,IF(Dados!$CE$7=O$208,Dados!CE189)))))</f>
      </c>
      <c r="P189" s="21">
        <f>IF(O189="","",IF(Dados!$CH$7=P$208,Dados!CH189,IF(Dados!$CI$7=P$208,Dados!CI189,IF(Dados!$CJ$7=P$208,Dados!CJ189,IF(Dados!$CK$7=P$208,Dados!CK189)))))</f>
      </c>
      <c r="Q189" s="21">
        <f>IF(P189="","",IF(Dados!$CN$7=Q$208,Dados!CN189,IF(Dados!$CO$7=Q$208,Dados!CO189,IF(Dados!$CP$7=Q$208,Dados!CP189,IF(Dados!$CQ$7=Q$208,Dados!CQ189)))))</f>
      </c>
      <c r="R189" s="21">
        <f>IF(Q189="","",IF(Dados!$CT$7=R$208,Dados!CT189,IF(Dados!$CU$7=R$208,Dados!CU189,IF(Dados!$CV$7=R$208,Dados!CV189,IF(Dados!$CW$7=R$208,Dados!CW189)))))</f>
      </c>
      <c r="S189" s="21">
        <f>IF(R189="","",IF(Dados!$CZ$7=S$208,Dados!CZ189,IF(Dados!$DA$7=S$208,Dados!DA189,IF(Dados!$DB$7=S$208,Dados!DB189,IF(Dados!$DC$7=S$208,Dados!DC189)))))</f>
      </c>
      <c r="T189" s="21">
        <f>IF(S189="","",IF(Dados!$DF$7=T$208,Dados!DF189,IF(Dados!$DG$7=T$208,Dados!DG189,IF(Dados!$DH$7=T$208,Dados!DH189,IF(Dados!$DI$7=T$208,Dados!DI189)))))</f>
      </c>
      <c r="U189" s="21">
        <f>IF(T189="","",IF(Dados!$DL$7=U$208,Dados!DL189,IF(Dados!$DM$7=U$208,Dados!DM189,IF(Dados!$DN$7=U$208,Dados!DN189,IF(Dados!$DO$7=U$208,Dados!DO189)))))</f>
      </c>
      <c r="V189" s="22">
        <f>IF(A189="","",SUM(Dados!B189:DQ189)/20)</f>
      </c>
      <c r="W189" s="23">
        <f>IF(A189="","",SUM(B189:U189))</f>
        <v>0</v>
      </c>
      <c r="X189" s="24">
        <f>IF(A189="","",W189/V189)</f>
        <v>0</v>
      </c>
      <c r="Y189" s="22">
        <f>IF(A189="","",IF(X189&lt;5,"Nível 1",IF(X189&lt;10,"Nível 2",IF(X189&lt;16,"Nível 3",IF(X189&lt;19,"Nível 4",IF(X189&lt;21,"Nível 5",""))))))</f>
        <v>0</v>
      </c>
    </row>
    <row r="190" spans="1:25" ht="12.75">
      <c r="A190" s="20">
        <f>IF(Dados!A190=0,"",Dados!A190)</f>
      </c>
      <c r="B190" s="21">
        <f>IF(A190="","",IF(Dados!$B$7=B$208,Dados!B190,IF(Dados!$C$7=B$208,Dados!C190,IF(Dados!$D$7=B$208,Dados!D190,IF(Dados!$E$7=B$208,Dados!E190)))))</f>
      </c>
      <c r="C190" s="21">
        <f>IF(B190="","",IF(Dados!$H$7=C$208,Dados!H190,IF(Dados!$I$7=C$208,Dados!I190,IF(Dados!$J$7=C$208,Dados!J190,IF(Dados!$K$7=C$208,Dados!K190)))))</f>
      </c>
      <c r="D190" s="21">
        <f>IF(C190="","",IF(Dados!$N$7=D$208,Dados!N190,IF(Dados!$O$7=D$208,Dados!O190,IF(Dados!$P$7=D$208,Dados!P190,IF(Dados!$Q$7=D$208,Dados!Q190)))))</f>
      </c>
      <c r="E190" s="21">
        <f>IF(D190="","",IF(Dados!$T$7=E$208,Dados!T190,IF(Dados!$U$7=E$208,Dados!U190,IF(Dados!$V$7=E$208,Dados!V190,IF(Dados!$W$7=E$208,Dados!W190)))))</f>
      </c>
      <c r="F190" s="21">
        <f>IF(E190="","",IF(Dados!$Z$7=F$208,Dados!Z190,IF(Dados!$AA$7=F$208,Dados!AA190,IF(Dados!$AB$7=F$208,Dados!AB190,IF(Dados!$AC$7=F$208,Dados!AC190)))))</f>
      </c>
      <c r="G190" s="21">
        <f>IF(F190="","",IF(Dados!$AF$7=G$208,Dados!AF190,IF(Dados!$AG$7=G$208,Dados!AG190,IF(Dados!$AH$7=G$208,Dados!AH190,IF(Dados!$AI$7=G$208,Dados!AI190)))))</f>
      </c>
      <c r="H190" s="25">
        <f>IF(G190="","",IF(Dados!$AL$7=H$208,Dados!AL190,IF(Dados!$AM$7=H$208,Dados!AM190,IF(Dados!$AN$7=H$208,Dados!AN190,IF(Dados!$AO$7=H$208,Dados!AO190)))))</f>
      </c>
      <c r="I190" s="21">
        <f>IF(H190="","",IF(Dados!$AR$7=I$208,Dados!AR190,IF(Dados!$AS$7=I$208,Dados!AS190,IF(Dados!$AT$7=I$208,Dados!AT190,IF(Dados!$AU$7=I$208,Dados!AU190)))))</f>
      </c>
      <c r="J190" s="21">
        <f>IF(I190="","",IF(Dados!$AX$7=J$208,Dados!AX190,IF(Dados!$AY$7=J$208,Dados!AY190,IF(Dados!$AZ$7=J$208,Dados!AZ190,IF(Dados!$BA$7=J$208,Dados!BA190)))))</f>
      </c>
      <c r="K190" s="21">
        <f>IF(J190="","",IF(Dados!$BD$7=K$208,Dados!BD190,IF(Dados!$BE$7=K$208,Dados!BE190,IF(Dados!$BF$7=K$208,Dados!BF190,IF(Dados!$BG$7=K$208,Dados!BG190)))))</f>
      </c>
      <c r="L190" s="21">
        <f>IF(K190="","",IF(Dados!$BJ$7=L$208,Dados!BJ190,IF(Dados!$BK$7=L$208,Dados!BK190,IF(Dados!$BL$7=L$208,Dados!BL190,IF(Dados!$BM$7=L$208,Dados!BM190)))))</f>
      </c>
      <c r="M190" s="21">
        <f>IF(L190="","",IF(Dados!$BP$7=M$208,Dados!BP190,IF(Dados!$BQ$7=M$208,Dados!BQ190,IF(Dados!$BR$7=M$208,Dados!BR190,IF(Dados!$BS$7=M$208,Dados!BS190)))))</f>
      </c>
      <c r="N190" s="21">
        <f>IF(M190="","",IF(Dados!$BV$7=N$208,Dados!BV190,IF(Dados!$BW$7=N$208,Dados!BW190,IF(Dados!$BX$7=N$208,Dados!BX190,IF(Dados!$BY$7=N$208,Dados!BY190)))))</f>
      </c>
      <c r="O190" s="21">
        <f>IF(N190="","",IF(Dados!$CB$7=O$208,Dados!CB190,IF(Dados!$CC$7=O$208,Dados!CC190,IF(Dados!$CD$7=O$208,Dados!CD190,IF(Dados!$CE$7=O$208,Dados!CE190)))))</f>
      </c>
      <c r="P190" s="21">
        <f>IF(O190="","",IF(Dados!$CH$7=P$208,Dados!CH190,IF(Dados!$CI$7=P$208,Dados!CI190,IF(Dados!$CJ$7=P$208,Dados!CJ190,IF(Dados!$CK$7=P$208,Dados!CK190)))))</f>
      </c>
      <c r="Q190" s="21">
        <f>IF(P190="","",IF(Dados!$CN$7=Q$208,Dados!CN190,IF(Dados!$CO$7=Q$208,Dados!CO190,IF(Dados!$CP$7=Q$208,Dados!CP190,IF(Dados!$CQ$7=Q$208,Dados!CQ190)))))</f>
      </c>
      <c r="R190" s="21">
        <f>IF(Q190="","",IF(Dados!$CT$7=R$208,Dados!CT190,IF(Dados!$CU$7=R$208,Dados!CU190,IF(Dados!$CV$7=R$208,Dados!CV190,IF(Dados!$CW$7=R$208,Dados!CW190)))))</f>
      </c>
      <c r="S190" s="21">
        <f>IF(R190="","",IF(Dados!$CZ$7=S$208,Dados!CZ190,IF(Dados!$DA$7=S$208,Dados!DA190,IF(Dados!$DB$7=S$208,Dados!DB190,IF(Dados!$DC$7=S$208,Dados!DC190)))))</f>
      </c>
      <c r="T190" s="21">
        <f>IF(S190="","",IF(Dados!$DF$7=T$208,Dados!DF190,IF(Dados!$DG$7=T$208,Dados!DG190,IF(Dados!$DH$7=T$208,Dados!DH190,IF(Dados!$DI$7=T$208,Dados!DI190)))))</f>
      </c>
      <c r="U190" s="21">
        <f>IF(T190="","",IF(Dados!$DL$7=U$208,Dados!DL190,IF(Dados!$DM$7=U$208,Dados!DM190,IF(Dados!$DN$7=U$208,Dados!DN190,IF(Dados!$DO$7=U$208,Dados!DO190)))))</f>
      </c>
      <c r="V190" s="22">
        <f>IF(A190="","",SUM(Dados!B190:DQ190)/20)</f>
      </c>
      <c r="W190" s="23">
        <f>IF(A190="","",SUM(B190:U190))</f>
        <v>0</v>
      </c>
      <c r="X190" s="24">
        <f>IF(A190="","",W190/V190)</f>
        <v>0</v>
      </c>
      <c r="Y190" s="22">
        <f>IF(A190="","",IF(X190&lt;5,"Nível 1",IF(X190&lt;10,"Nível 2",IF(X190&lt;16,"Nível 3",IF(X190&lt;19,"Nível 4",IF(X190&lt;21,"Nível 5",""))))))</f>
        <v>0</v>
      </c>
    </row>
    <row r="191" spans="1:25" ht="12.75">
      <c r="A191" s="20">
        <f>IF(Dados!A191=0,"",Dados!A191)</f>
      </c>
      <c r="B191" s="21">
        <f>IF(A191="","",IF(Dados!$B$7=B$208,Dados!B191,IF(Dados!$C$7=B$208,Dados!C191,IF(Dados!$D$7=B$208,Dados!D191,IF(Dados!$E$7=B$208,Dados!E191)))))</f>
      </c>
      <c r="C191" s="21">
        <f>IF(B191="","",IF(Dados!$H$7=C$208,Dados!H191,IF(Dados!$I$7=C$208,Dados!I191,IF(Dados!$J$7=C$208,Dados!J191,IF(Dados!$K$7=C$208,Dados!K191)))))</f>
      </c>
      <c r="D191" s="21">
        <f>IF(C191="","",IF(Dados!$N$7=D$208,Dados!N191,IF(Dados!$O$7=D$208,Dados!O191,IF(Dados!$P$7=D$208,Dados!P191,IF(Dados!$Q$7=D$208,Dados!Q191)))))</f>
      </c>
      <c r="E191" s="21">
        <f>IF(D191="","",IF(Dados!$T$7=E$208,Dados!T191,IF(Dados!$U$7=E$208,Dados!U191,IF(Dados!$V$7=E$208,Dados!V191,IF(Dados!$W$7=E$208,Dados!W191)))))</f>
      </c>
      <c r="F191" s="21">
        <f>IF(E191="","",IF(Dados!$Z$7=F$208,Dados!Z191,IF(Dados!$AA$7=F$208,Dados!AA191,IF(Dados!$AB$7=F$208,Dados!AB191,IF(Dados!$AC$7=F$208,Dados!AC191)))))</f>
      </c>
      <c r="G191" s="21">
        <f>IF(F191="","",IF(Dados!$AF$7=G$208,Dados!AF191,IF(Dados!$AG$7=G$208,Dados!AG191,IF(Dados!$AH$7=G$208,Dados!AH191,IF(Dados!$AI$7=G$208,Dados!AI191)))))</f>
      </c>
      <c r="H191" s="25">
        <f>IF(G191="","",IF(Dados!$AL$7=H$208,Dados!AL191,IF(Dados!$AM$7=H$208,Dados!AM191,IF(Dados!$AN$7=H$208,Dados!AN191,IF(Dados!$AO$7=H$208,Dados!AO191)))))</f>
      </c>
      <c r="I191" s="21">
        <f>IF(H191="","",IF(Dados!$AR$7=I$208,Dados!AR191,IF(Dados!$AS$7=I$208,Dados!AS191,IF(Dados!$AT$7=I$208,Dados!AT191,IF(Dados!$AU$7=I$208,Dados!AU191)))))</f>
      </c>
      <c r="J191" s="21">
        <f>IF(I191="","",IF(Dados!$AX$7=J$208,Dados!AX191,IF(Dados!$AY$7=J$208,Dados!AY191,IF(Dados!$AZ$7=J$208,Dados!AZ191,IF(Dados!$BA$7=J$208,Dados!BA191)))))</f>
      </c>
      <c r="K191" s="21">
        <f>IF(J191="","",IF(Dados!$BD$7=K$208,Dados!BD191,IF(Dados!$BE$7=K$208,Dados!BE191,IF(Dados!$BF$7=K$208,Dados!BF191,IF(Dados!$BG$7=K$208,Dados!BG191)))))</f>
      </c>
      <c r="L191" s="21">
        <f>IF(K191="","",IF(Dados!$BJ$7=L$208,Dados!BJ191,IF(Dados!$BK$7=L$208,Dados!BK191,IF(Dados!$BL$7=L$208,Dados!BL191,IF(Dados!$BM$7=L$208,Dados!BM191)))))</f>
      </c>
      <c r="M191" s="21">
        <f>IF(L191="","",IF(Dados!$BP$7=M$208,Dados!BP191,IF(Dados!$BQ$7=M$208,Dados!BQ191,IF(Dados!$BR$7=M$208,Dados!BR191,IF(Dados!$BS$7=M$208,Dados!BS191)))))</f>
      </c>
      <c r="N191" s="21">
        <f>IF(M191="","",IF(Dados!$BV$7=N$208,Dados!BV191,IF(Dados!$BW$7=N$208,Dados!BW191,IF(Dados!$BX$7=N$208,Dados!BX191,IF(Dados!$BY$7=N$208,Dados!BY191)))))</f>
      </c>
      <c r="O191" s="21">
        <f>IF(N191="","",IF(Dados!$CB$7=O$208,Dados!CB191,IF(Dados!$CC$7=O$208,Dados!CC191,IF(Dados!$CD$7=O$208,Dados!CD191,IF(Dados!$CE$7=O$208,Dados!CE191)))))</f>
      </c>
      <c r="P191" s="21">
        <f>IF(O191="","",IF(Dados!$CH$7=P$208,Dados!CH191,IF(Dados!$CI$7=P$208,Dados!CI191,IF(Dados!$CJ$7=P$208,Dados!CJ191,IF(Dados!$CK$7=P$208,Dados!CK191)))))</f>
      </c>
      <c r="Q191" s="21">
        <f>IF(P191="","",IF(Dados!$CN$7=Q$208,Dados!CN191,IF(Dados!$CO$7=Q$208,Dados!CO191,IF(Dados!$CP$7=Q$208,Dados!CP191,IF(Dados!$CQ$7=Q$208,Dados!CQ191)))))</f>
      </c>
      <c r="R191" s="21">
        <f>IF(Q191="","",IF(Dados!$CT$7=R$208,Dados!CT191,IF(Dados!$CU$7=R$208,Dados!CU191,IF(Dados!$CV$7=R$208,Dados!CV191,IF(Dados!$CW$7=R$208,Dados!CW191)))))</f>
      </c>
      <c r="S191" s="21">
        <f>IF(R191="","",IF(Dados!$CZ$7=S$208,Dados!CZ191,IF(Dados!$DA$7=S$208,Dados!DA191,IF(Dados!$DB$7=S$208,Dados!DB191,IF(Dados!$DC$7=S$208,Dados!DC191)))))</f>
      </c>
      <c r="T191" s="21">
        <f>IF(S191="","",IF(Dados!$DF$7=T$208,Dados!DF191,IF(Dados!$DG$7=T$208,Dados!DG191,IF(Dados!$DH$7=T$208,Dados!DH191,IF(Dados!$DI$7=T$208,Dados!DI191)))))</f>
      </c>
      <c r="U191" s="21">
        <f>IF(T191="","",IF(Dados!$DL$7=U$208,Dados!DL191,IF(Dados!$DM$7=U$208,Dados!DM191,IF(Dados!$DN$7=U$208,Dados!DN191,IF(Dados!$DO$7=U$208,Dados!DO191)))))</f>
      </c>
      <c r="V191" s="22">
        <f>IF(A191="","",SUM(Dados!B191:DQ191)/20)</f>
      </c>
      <c r="W191" s="23">
        <f>IF(A191="","",SUM(B191:U191))</f>
        <v>0</v>
      </c>
      <c r="X191" s="24">
        <f>IF(A191="","",W191/V191)</f>
        <v>0</v>
      </c>
      <c r="Y191" s="22">
        <f>IF(A191="","",IF(X191&lt;5,"Nível 1",IF(X191&lt;10,"Nível 2",IF(X191&lt;16,"Nível 3",IF(X191&lt;19,"Nível 4",IF(X191&lt;21,"Nível 5",""))))))</f>
        <v>0</v>
      </c>
    </row>
    <row r="192" spans="1:25" ht="12.75">
      <c r="A192" s="20">
        <f>IF(Dados!A192=0,"",Dados!A192)</f>
      </c>
      <c r="B192" s="21">
        <f>IF(A192="","",IF(Dados!$B$7=B$208,Dados!B192,IF(Dados!$C$7=B$208,Dados!C192,IF(Dados!$D$7=B$208,Dados!D192,IF(Dados!$E$7=B$208,Dados!E192)))))</f>
      </c>
      <c r="C192" s="21">
        <f>IF(B192="","",IF(Dados!$H$7=C$208,Dados!H192,IF(Dados!$I$7=C$208,Dados!I192,IF(Dados!$J$7=C$208,Dados!J192,IF(Dados!$K$7=C$208,Dados!K192)))))</f>
      </c>
      <c r="D192" s="21">
        <f>IF(C192="","",IF(Dados!$N$7=D$208,Dados!N192,IF(Dados!$O$7=D$208,Dados!O192,IF(Dados!$P$7=D$208,Dados!P192,IF(Dados!$Q$7=D$208,Dados!Q192)))))</f>
      </c>
      <c r="E192" s="21">
        <f>IF(D192="","",IF(Dados!$T$7=E$208,Dados!T192,IF(Dados!$U$7=E$208,Dados!U192,IF(Dados!$V$7=E$208,Dados!V192,IF(Dados!$W$7=E$208,Dados!W192)))))</f>
      </c>
      <c r="F192" s="21">
        <f>IF(E192="","",IF(Dados!$Z$7=F$208,Dados!Z192,IF(Dados!$AA$7=F$208,Dados!AA192,IF(Dados!$AB$7=F$208,Dados!AB192,IF(Dados!$AC$7=F$208,Dados!AC192)))))</f>
      </c>
      <c r="G192" s="21">
        <f>IF(F192="","",IF(Dados!$AF$7=G$208,Dados!AF192,IF(Dados!$AG$7=G$208,Dados!AG192,IF(Dados!$AH$7=G$208,Dados!AH192,IF(Dados!$AI$7=G$208,Dados!AI192)))))</f>
      </c>
      <c r="H192" s="25">
        <f>IF(G192="","",IF(Dados!$AL$7=H$208,Dados!AL192,IF(Dados!$AM$7=H$208,Dados!AM192,IF(Dados!$AN$7=H$208,Dados!AN192,IF(Dados!$AO$7=H$208,Dados!AO192)))))</f>
      </c>
      <c r="I192" s="21">
        <f>IF(H192="","",IF(Dados!$AR$7=I$208,Dados!AR192,IF(Dados!$AS$7=I$208,Dados!AS192,IF(Dados!$AT$7=I$208,Dados!AT192,IF(Dados!$AU$7=I$208,Dados!AU192)))))</f>
      </c>
      <c r="J192" s="21">
        <f>IF(I192="","",IF(Dados!$AX$7=J$208,Dados!AX192,IF(Dados!$AY$7=J$208,Dados!AY192,IF(Dados!$AZ$7=J$208,Dados!AZ192,IF(Dados!$BA$7=J$208,Dados!BA192)))))</f>
      </c>
      <c r="K192" s="21">
        <f>IF(J192="","",IF(Dados!$BD$7=K$208,Dados!BD192,IF(Dados!$BE$7=K$208,Dados!BE192,IF(Dados!$BF$7=K$208,Dados!BF192,IF(Dados!$BG$7=K$208,Dados!BG192)))))</f>
      </c>
      <c r="L192" s="21">
        <f>IF(K192="","",IF(Dados!$BJ$7=L$208,Dados!BJ192,IF(Dados!$BK$7=L$208,Dados!BK192,IF(Dados!$BL$7=L$208,Dados!BL192,IF(Dados!$BM$7=L$208,Dados!BM192)))))</f>
      </c>
      <c r="M192" s="21">
        <f>IF(L192="","",IF(Dados!$BP$7=M$208,Dados!BP192,IF(Dados!$BQ$7=M$208,Dados!BQ192,IF(Dados!$BR$7=M$208,Dados!BR192,IF(Dados!$BS$7=M$208,Dados!BS192)))))</f>
      </c>
      <c r="N192" s="21">
        <f>IF(M192="","",IF(Dados!$BV$7=N$208,Dados!BV192,IF(Dados!$BW$7=N$208,Dados!BW192,IF(Dados!$BX$7=N$208,Dados!BX192,IF(Dados!$BY$7=N$208,Dados!BY192)))))</f>
      </c>
      <c r="O192" s="21">
        <f>IF(N192="","",IF(Dados!$CB$7=O$208,Dados!CB192,IF(Dados!$CC$7=O$208,Dados!CC192,IF(Dados!$CD$7=O$208,Dados!CD192,IF(Dados!$CE$7=O$208,Dados!CE192)))))</f>
      </c>
      <c r="P192" s="21">
        <f>IF(O192="","",IF(Dados!$CH$7=P$208,Dados!CH192,IF(Dados!$CI$7=P$208,Dados!CI192,IF(Dados!$CJ$7=P$208,Dados!CJ192,IF(Dados!$CK$7=P$208,Dados!CK192)))))</f>
      </c>
      <c r="Q192" s="21">
        <f>IF(P192="","",IF(Dados!$CN$7=Q$208,Dados!CN192,IF(Dados!$CO$7=Q$208,Dados!CO192,IF(Dados!$CP$7=Q$208,Dados!CP192,IF(Dados!$CQ$7=Q$208,Dados!CQ192)))))</f>
      </c>
      <c r="R192" s="21">
        <f>IF(Q192="","",IF(Dados!$CT$7=R$208,Dados!CT192,IF(Dados!$CU$7=R$208,Dados!CU192,IF(Dados!$CV$7=R$208,Dados!CV192,IF(Dados!$CW$7=R$208,Dados!CW192)))))</f>
      </c>
      <c r="S192" s="21">
        <f>IF(R192="","",IF(Dados!$CZ$7=S$208,Dados!CZ192,IF(Dados!$DA$7=S$208,Dados!DA192,IF(Dados!$DB$7=S$208,Dados!DB192,IF(Dados!$DC$7=S$208,Dados!DC192)))))</f>
      </c>
      <c r="T192" s="21">
        <f>IF(S192="","",IF(Dados!$DF$7=T$208,Dados!DF192,IF(Dados!$DG$7=T$208,Dados!DG192,IF(Dados!$DH$7=T$208,Dados!DH192,IF(Dados!$DI$7=T$208,Dados!DI192)))))</f>
      </c>
      <c r="U192" s="21">
        <f>IF(T192="","",IF(Dados!$DL$7=U$208,Dados!DL192,IF(Dados!$DM$7=U$208,Dados!DM192,IF(Dados!$DN$7=U$208,Dados!DN192,IF(Dados!$DO$7=U$208,Dados!DO192)))))</f>
      </c>
      <c r="V192" s="22">
        <f>IF(A192="","",SUM(Dados!B192:DQ192)/20)</f>
      </c>
      <c r="W192" s="23">
        <f>IF(A192="","",SUM(B192:U192))</f>
        <v>0</v>
      </c>
      <c r="X192" s="24">
        <f>IF(A192="","",W192/V192)</f>
        <v>0</v>
      </c>
      <c r="Y192" s="22">
        <f>IF(A192="","",IF(X192&lt;5,"Nível 1",IF(X192&lt;10,"Nível 2",IF(X192&lt;16,"Nível 3",IF(X192&lt;19,"Nível 4",IF(X192&lt;21,"Nível 5",""))))))</f>
        <v>0</v>
      </c>
    </row>
    <row r="193" spans="1:25" ht="12.75">
      <c r="A193" s="20">
        <f>IF(Dados!A193=0,"",Dados!A193)</f>
      </c>
      <c r="B193" s="21">
        <f>IF(A193="","",IF(Dados!$B$7=B$208,Dados!B193,IF(Dados!$C$7=B$208,Dados!C193,IF(Dados!$D$7=B$208,Dados!D193,IF(Dados!$E$7=B$208,Dados!E193)))))</f>
      </c>
      <c r="C193" s="21">
        <f>IF(B193="","",IF(Dados!$H$7=C$208,Dados!H193,IF(Dados!$I$7=C$208,Dados!I193,IF(Dados!$J$7=C$208,Dados!J193,IF(Dados!$K$7=C$208,Dados!K193)))))</f>
      </c>
      <c r="D193" s="21">
        <f>IF(C193="","",IF(Dados!$N$7=D$208,Dados!N193,IF(Dados!$O$7=D$208,Dados!O193,IF(Dados!$P$7=D$208,Dados!P193,IF(Dados!$Q$7=D$208,Dados!Q193)))))</f>
      </c>
      <c r="E193" s="21">
        <f>IF(D193="","",IF(Dados!$T$7=E$208,Dados!T193,IF(Dados!$U$7=E$208,Dados!U193,IF(Dados!$V$7=E$208,Dados!V193,IF(Dados!$W$7=E$208,Dados!W193)))))</f>
      </c>
      <c r="F193" s="21">
        <f>IF(E193="","",IF(Dados!$Z$7=F$208,Dados!Z193,IF(Dados!$AA$7=F$208,Dados!AA193,IF(Dados!$AB$7=F$208,Dados!AB193,IF(Dados!$AC$7=F$208,Dados!AC193)))))</f>
      </c>
      <c r="G193" s="21">
        <f>IF(F193="","",IF(Dados!$AF$7=G$208,Dados!AF193,IF(Dados!$AG$7=G$208,Dados!AG193,IF(Dados!$AH$7=G$208,Dados!AH193,IF(Dados!$AI$7=G$208,Dados!AI193)))))</f>
      </c>
      <c r="H193" s="25">
        <f>IF(G193="","",IF(Dados!$AL$7=H$208,Dados!AL193,IF(Dados!$AM$7=H$208,Dados!AM193,IF(Dados!$AN$7=H$208,Dados!AN193,IF(Dados!$AO$7=H$208,Dados!AO193)))))</f>
      </c>
      <c r="I193" s="21">
        <f>IF(H193="","",IF(Dados!$AR$7=I$208,Dados!AR193,IF(Dados!$AS$7=I$208,Dados!AS193,IF(Dados!$AT$7=I$208,Dados!AT193,IF(Dados!$AU$7=I$208,Dados!AU193)))))</f>
      </c>
      <c r="J193" s="21">
        <f>IF(I193="","",IF(Dados!$AX$7=J$208,Dados!AX193,IF(Dados!$AY$7=J$208,Dados!AY193,IF(Dados!$AZ$7=J$208,Dados!AZ193,IF(Dados!$BA$7=J$208,Dados!BA193)))))</f>
      </c>
      <c r="K193" s="21">
        <f>IF(J193="","",IF(Dados!$BD$7=K$208,Dados!BD193,IF(Dados!$BE$7=K$208,Dados!BE193,IF(Dados!$BF$7=K$208,Dados!BF193,IF(Dados!$BG$7=K$208,Dados!BG193)))))</f>
      </c>
      <c r="L193" s="21">
        <f>IF(K193="","",IF(Dados!$BJ$7=L$208,Dados!BJ193,IF(Dados!$BK$7=L$208,Dados!BK193,IF(Dados!$BL$7=L$208,Dados!BL193,IF(Dados!$BM$7=L$208,Dados!BM193)))))</f>
      </c>
      <c r="M193" s="21">
        <f>IF(L193="","",IF(Dados!$BP$7=M$208,Dados!BP193,IF(Dados!$BQ$7=M$208,Dados!BQ193,IF(Dados!$BR$7=M$208,Dados!BR193,IF(Dados!$BS$7=M$208,Dados!BS193)))))</f>
      </c>
      <c r="N193" s="21">
        <f>IF(M193="","",IF(Dados!$BV$7=N$208,Dados!BV193,IF(Dados!$BW$7=N$208,Dados!BW193,IF(Dados!$BX$7=N$208,Dados!BX193,IF(Dados!$BY$7=N$208,Dados!BY193)))))</f>
      </c>
      <c r="O193" s="21">
        <f>IF(N193="","",IF(Dados!$CB$7=O$208,Dados!CB193,IF(Dados!$CC$7=O$208,Dados!CC193,IF(Dados!$CD$7=O$208,Dados!CD193,IF(Dados!$CE$7=O$208,Dados!CE193)))))</f>
      </c>
      <c r="P193" s="21">
        <f>IF(O193="","",IF(Dados!$CH$7=P$208,Dados!CH193,IF(Dados!$CI$7=P$208,Dados!CI193,IF(Dados!$CJ$7=P$208,Dados!CJ193,IF(Dados!$CK$7=P$208,Dados!CK193)))))</f>
      </c>
      <c r="Q193" s="21">
        <f>IF(P193="","",IF(Dados!$CN$7=Q$208,Dados!CN193,IF(Dados!$CO$7=Q$208,Dados!CO193,IF(Dados!$CP$7=Q$208,Dados!CP193,IF(Dados!$CQ$7=Q$208,Dados!CQ193)))))</f>
      </c>
      <c r="R193" s="21">
        <f>IF(Q193="","",IF(Dados!$CT$7=R$208,Dados!CT193,IF(Dados!$CU$7=R$208,Dados!CU193,IF(Dados!$CV$7=R$208,Dados!CV193,IF(Dados!$CW$7=R$208,Dados!CW193)))))</f>
      </c>
      <c r="S193" s="21">
        <f>IF(R193="","",IF(Dados!$CZ$7=S$208,Dados!CZ193,IF(Dados!$DA$7=S$208,Dados!DA193,IF(Dados!$DB$7=S$208,Dados!DB193,IF(Dados!$DC$7=S$208,Dados!DC193)))))</f>
      </c>
      <c r="T193" s="21">
        <f>IF(S193="","",IF(Dados!$DF$7=T$208,Dados!DF193,IF(Dados!$DG$7=T$208,Dados!DG193,IF(Dados!$DH$7=T$208,Dados!DH193,IF(Dados!$DI$7=T$208,Dados!DI193)))))</f>
      </c>
      <c r="U193" s="21">
        <f>IF(T193="","",IF(Dados!$DL$7=U$208,Dados!DL193,IF(Dados!$DM$7=U$208,Dados!DM193,IF(Dados!$DN$7=U$208,Dados!DN193,IF(Dados!$DO$7=U$208,Dados!DO193)))))</f>
      </c>
      <c r="V193" s="22">
        <f>IF(A193="","",SUM(Dados!B193:DQ193)/20)</f>
      </c>
      <c r="W193" s="23">
        <f>IF(A193="","",SUM(B193:U193))</f>
        <v>0</v>
      </c>
      <c r="X193" s="24">
        <f>IF(A193="","",W193/V193)</f>
        <v>0</v>
      </c>
      <c r="Y193" s="22">
        <f>IF(A193="","",IF(X193&lt;5,"Nível 1",IF(X193&lt;10,"Nível 2",IF(X193&lt;16,"Nível 3",IF(X193&lt;19,"Nível 4",IF(X193&lt;21,"Nível 5",""))))))</f>
        <v>0</v>
      </c>
    </row>
    <row r="194" spans="1:25" ht="12.75">
      <c r="A194" s="20">
        <f>IF(Dados!A194=0,"",Dados!A194)</f>
      </c>
      <c r="B194" s="21">
        <f>IF(A194="","",IF(Dados!$B$7=B$208,Dados!B194,IF(Dados!$C$7=B$208,Dados!C194,IF(Dados!$D$7=B$208,Dados!D194,IF(Dados!$E$7=B$208,Dados!E194)))))</f>
      </c>
      <c r="C194" s="21">
        <f>IF(B194="","",IF(Dados!$H$7=C$208,Dados!H194,IF(Dados!$I$7=C$208,Dados!I194,IF(Dados!$J$7=C$208,Dados!J194,IF(Dados!$K$7=C$208,Dados!K194)))))</f>
      </c>
      <c r="D194" s="21">
        <f>IF(C194="","",IF(Dados!$N$7=D$208,Dados!N194,IF(Dados!$O$7=D$208,Dados!O194,IF(Dados!$P$7=D$208,Dados!P194,IF(Dados!$Q$7=D$208,Dados!Q194)))))</f>
      </c>
      <c r="E194" s="21">
        <f>IF(D194="","",IF(Dados!$T$7=E$208,Dados!T194,IF(Dados!$U$7=E$208,Dados!U194,IF(Dados!$V$7=E$208,Dados!V194,IF(Dados!$W$7=E$208,Dados!W194)))))</f>
      </c>
      <c r="F194" s="21">
        <f>IF(E194="","",IF(Dados!$Z$7=F$208,Dados!Z194,IF(Dados!$AA$7=F$208,Dados!AA194,IF(Dados!$AB$7=F$208,Dados!AB194,IF(Dados!$AC$7=F$208,Dados!AC194)))))</f>
      </c>
      <c r="G194" s="21">
        <f>IF(F194="","",IF(Dados!$AF$7=G$208,Dados!AF194,IF(Dados!$AG$7=G$208,Dados!AG194,IF(Dados!$AH$7=G$208,Dados!AH194,IF(Dados!$AI$7=G$208,Dados!AI194)))))</f>
      </c>
      <c r="H194" s="25">
        <f>IF(G194="","",IF(Dados!$AL$7=H$208,Dados!AL194,IF(Dados!$AM$7=H$208,Dados!AM194,IF(Dados!$AN$7=H$208,Dados!AN194,IF(Dados!$AO$7=H$208,Dados!AO194)))))</f>
      </c>
      <c r="I194" s="21">
        <f>IF(H194="","",IF(Dados!$AR$7=I$208,Dados!AR194,IF(Dados!$AS$7=I$208,Dados!AS194,IF(Dados!$AT$7=I$208,Dados!AT194,IF(Dados!$AU$7=I$208,Dados!AU194)))))</f>
      </c>
      <c r="J194" s="21">
        <f>IF(I194="","",IF(Dados!$AX$7=J$208,Dados!AX194,IF(Dados!$AY$7=J$208,Dados!AY194,IF(Dados!$AZ$7=J$208,Dados!AZ194,IF(Dados!$BA$7=J$208,Dados!BA194)))))</f>
      </c>
      <c r="K194" s="21">
        <f>IF(J194="","",IF(Dados!$BD$7=K$208,Dados!BD194,IF(Dados!$BE$7=K$208,Dados!BE194,IF(Dados!$BF$7=K$208,Dados!BF194,IF(Dados!$BG$7=K$208,Dados!BG194)))))</f>
      </c>
      <c r="L194" s="21">
        <f>IF(K194="","",IF(Dados!$BJ$7=L$208,Dados!BJ194,IF(Dados!$BK$7=L$208,Dados!BK194,IF(Dados!$BL$7=L$208,Dados!BL194,IF(Dados!$BM$7=L$208,Dados!BM194)))))</f>
      </c>
      <c r="M194" s="21">
        <f>IF(L194="","",IF(Dados!$BP$7=M$208,Dados!BP194,IF(Dados!$BQ$7=M$208,Dados!BQ194,IF(Dados!$BR$7=M$208,Dados!BR194,IF(Dados!$BS$7=M$208,Dados!BS194)))))</f>
      </c>
      <c r="N194" s="21">
        <f>IF(M194="","",IF(Dados!$BV$7=N$208,Dados!BV194,IF(Dados!$BW$7=N$208,Dados!BW194,IF(Dados!$BX$7=N$208,Dados!BX194,IF(Dados!$BY$7=N$208,Dados!BY194)))))</f>
      </c>
      <c r="O194" s="21">
        <f>IF(N194="","",IF(Dados!$CB$7=O$208,Dados!CB194,IF(Dados!$CC$7=O$208,Dados!CC194,IF(Dados!$CD$7=O$208,Dados!CD194,IF(Dados!$CE$7=O$208,Dados!CE194)))))</f>
      </c>
      <c r="P194" s="21">
        <f>IF(O194="","",IF(Dados!$CH$7=P$208,Dados!CH194,IF(Dados!$CI$7=P$208,Dados!CI194,IF(Dados!$CJ$7=P$208,Dados!CJ194,IF(Dados!$CK$7=P$208,Dados!CK194)))))</f>
      </c>
      <c r="Q194" s="21">
        <f>IF(P194="","",IF(Dados!$CN$7=Q$208,Dados!CN194,IF(Dados!$CO$7=Q$208,Dados!CO194,IF(Dados!$CP$7=Q$208,Dados!CP194,IF(Dados!$CQ$7=Q$208,Dados!CQ194)))))</f>
      </c>
      <c r="R194" s="21">
        <f>IF(Q194="","",IF(Dados!$CT$7=R$208,Dados!CT194,IF(Dados!$CU$7=R$208,Dados!CU194,IF(Dados!$CV$7=R$208,Dados!CV194,IF(Dados!$CW$7=R$208,Dados!CW194)))))</f>
      </c>
      <c r="S194" s="21">
        <f>IF(R194="","",IF(Dados!$CZ$7=S$208,Dados!CZ194,IF(Dados!$DA$7=S$208,Dados!DA194,IF(Dados!$DB$7=S$208,Dados!DB194,IF(Dados!$DC$7=S$208,Dados!DC194)))))</f>
      </c>
      <c r="T194" s="21">
        <f>IF(S194="","",IF(Dados!$DF$7=T$208,Dados!DF194,IF(Dados!$DG$7=T$208,Dados!DG194,IF(Dados!$DH$7=T$208,Dados!DH194,IF(Dados!$DI$7=T$208,Dados!DI194)))))</f>
      </c>
      <c r="U194" s="21">
        <f>IF(T194="","",IF(Dados!$DL$7=U$208,Dados!DL194,IF(Dados!$DM$7=U$208,Dados!DM194,IF(Dados!$DN$7=U$208,Dados!DN194,IF(Dados!$DO$7=U$208,Dados!DO194)))))</f>
      </c>
      <c r="V194" s="22">
        <f>IF(A194="","",SUM(Dados!B194:DQ194)/20)</f>
      </c>
      <c r="W194" s="23">
        <f>IF(A194="","",SUM(B194:U194))</f>
        <v>0</v>
      </c>
      <c r="X194" s="24">
        <f>IF(A194="","",W194/V194)</f>
        <v>0</v>
      </c>
      <c r="Y194" s="22">
        <f>IF(A194="","",IF(X194&lt;5,"Nível 1",IF(X194&lt;10,"Nível 2",IF(X194&lt;16,"Nível 3",IF(X194&lt;19,"Nível 4",IF(X194&lt;21,"Nível 5",""))))))</f>
        <v>0</v>
      </c>
    </row>
    <row r="195" spans="1:25" ht="12.75">
      <c r="A195" s="20">
        <f>IF(Dados!A195=0,"",Dados!A195)</f>
      </c>
      <c r="B195" s="21">
        <f>IF(A195="","",IF(Dados!$B$7=B$208,Dados!B195,IF(Dados!$C$7=B$208,Dados!C195,IF(Dados!$D$7=B$208,Dados!D195,IF(Dados!$E$7=B$208,Dados!E195)))))</f>
      </c>
      <c r="C195" s="21">
        <f>IF(B195="","",IF(Dados!$H$7=C$208,Dados!H195,IF(Dados!$I$7=C$208,Dados!I195,IF(Dados!$J$7=C$208,Dados!J195,IF(Dados!$K$7=C$208,Dados!K195)))))</f>
      </c>
      <c r="D195" s="21">
        <f>IF(C195="","",IF(Dados!$N$7=D$208,Dados!N195,IF(Dados!$O$7=D$208,Dados!O195,IF(Dados!$P$7=D$208,Dados!P195,IF(Dados!$Q$7=D$208,Dados!Q195)))))</f>
      </c>
      <c r="E195" s="21">
        <f>IF(D195="","",IF(Dados!$T$7=E$208,Dados!T195,IF(Dados!$U$7=E$208,Dados!U195,IF(Dados!$V$7=E$208,Dados!V195,IF(Dados!$W$7=E$208,Dados!W195)))))</f>
      </c>
      <c r="F195" s="21">
        <f>IF(E195="","",IF(Dados!$Z$7=F$208,Dados!Z195,IF(Dados!$AA$7=F$208,Dados!AA195,IF(Dados!$AB$7=F$208,Dados!AB195,IF(Dados!$AC$7=F$208,Dados!AC195)))))</f>
      </c>
      <c r="G195" s="21">
        <f>IF(F195="","",IF(Dados!$AF$7=G$208,Dados!AF195,IF(Dados!$AG$7=G$208,Dados!AG195,IF(Dados!$AH$7=G$208,Dados!AH195,IF(Dados!$AI$7=G$208,Dados!AI195)))))</f>
      </c>
      <c r="H195" s="25">
        <f>IF(G195="","",IF(Dados!$AL$7=H$208,Dados!AL195,IF(Dados!$AM$7=H$208,Dados!AM195,IF(Dados!$AN$7=H$208,Dados!AN195,IF(Dados!$AO$7=H$208,Dados!AO195)))))</f>
      </c>
      <c r="I195" s="21">
        <f>IF(H195="","",IF(Dados!$AR$7=I$208,Dados!AR195,IF(Dados!$AS$7=I$208,Dados!AS195,IF(Dados!$AT$7=I$208,Dados!AT195,IF(Dados!$AU$7=I$208,Dados!AU195)))))</f>
      </c>
      <c r="J195" s="21">
        <f>IF(I195="","",IF(Dados!$AX$7=J$208,Dados!AX195,IF(Dados!$AY$7=J$208,Dados!AY195,IF(Dados!$AZ$7=J$208,Dados!AZ195,IF(Dados!$BA$7=J$208,Dados!BA195)))))</f>
      </c>
      <c r="K195" s="21">
        <f>IF(J195="","",IF(Dados!$BD$7=K$208,Dados!BD195,IF(Dados!$BE$7=K$208,Dados!BE195,IF(Dados!$BF$7=K$208,Dados!BF195,IF(Dados!$BG$7=K$208,Dados!BG195)))))</f>
      </c>
      <c r="L195" s="21">
        <f>IF(K195="","",IF(Dados!$BJ$7=L$208,Dados!BJ195,IF(Dados!$BK$7=L$208,Dados!BK195,IF(Dados!$BL$7=L$208,Dados!BL195,IF(Dados!$BM$7=L$208,Dados!BM195)))))</f>
      </c>
      <c r="M195" s="21">
        <f>IF(L195="","",IF(Dados!$BP$7=M$208,Dados!BP195,IF(Dados!$BQ$7=M$208,Dados!BQ195,IF(Dados!$BR$7=M$208,Dados!BR195,IF(Dados!$BS$7=M$208,Dados!BS195)))))</f>
      </c>
      <c r="N195" s="21">
        <f>IF(M195="","",IF(Dados!$BV$7=N$208,Dados!BV195,IF(Dados!$BW$7=N$208,Dados!BW195,IF(Dados!$BX$7=N$208,Dados!BX195,IF(Dados!$BY$7=N$208,Dados!BY195)))))</f>
      </c>
      <c r="O195" s="21">
        <f>IF(N195="","",IF(Dados!$CB$7=O$208,Dados!CB195,IF(Dados!$CC$7=O$208,Dados!CC195,IF(Dados!$CD$7=O$208,Dados!CD195,IF(Dados!$CE$7=O$208,Dados!CE195)))))</f>
      </c>
      <c r="P195" s="21">
        <f>IF(O195="","",IF(Dados!$CH$7=P$208,Dados!CH195,IF(Dados!$CI$7=P$208,Dados!CI195,IF(Dados!$CJ$7=P$208,Dados!CJ195,IF(Dados!$CK$7=P$208,Dados!CK195)))))</f>
      </c>
      <c r="Q195" s="21">
        <f>IF(P195="","",IF(Dados!$CN$7=Q$208,Dados!CN195,IF(Dados!$CO$7=Q$208,Dados!CO195,IF(Dados!$CP$7=Q$208,Dados!CP195,IF(Dados!$CQ$7=Q$208,Dados!CQ195)))))</f>
      </c>
      <c r="R195" s="21">
        <f>IF(Q195="","",IF(Dados!$CT$7=R$208,Dados!CT195,IF(Dados!$CU$7=R$208,Dados!CU195,IF(Dados!$CV$7=R$208,Dados!CV195,IF(Dados!$CW$7=R$208,Dados!CW195)))))</f>
      </c>
      <c r="S195" s="21">
        <f>IF(R195="","",IF(Dados!$CZ$7=S$208,Dados!CZ195,IF(Dados!$DA$7=S$208,Dados!DA195,IF(Dados!$DB$7=S$208,Dados!DB195,IF(Dados!$DC$7=S$208,Dados!DC195)))))</f>
      </c>
      <c r="T195" s="21">
        <f>IF(S195="","",IF(Dados!$DF$7=T$208,Dados!DF195,IF(Dados!$DG$7=T$208,Dados!DG195,IF(Dados!$DH$7=T$208,Dados!DH195,IF(Dados!$DI$7=T$208,Dados!DI195)))))</f>
      </c>
      <c r="U195" s="21">
        <f>IF(T195="","",IF(Dados!$DL$7=U$208,Dados!DL195,IF(Dados!$DM$7=U$208,Dados!DM195,IF(Dados!$DN$7=U$208,Dados!DN195,IF(Dados!$DO$7=U$208,Dados!DO195)))))</f>
      </c>
      <c r="V195" s="22">
        <f>IF(A195="","",SUM(Dados!B195:DQ195)/20)</f>
      </c>
      <c r="W195" s="23">
        <f>IF(A195="","",SUM(B195:U195))</f>
        <v>0</v>
      </c>
      <c r="X195" s="24">
        <f>IF(A195="","",W195/V195)</f>
        <v>0</v>
      </c>
      <c r="Y195" s="22">
        <f>IF(A195="","",IF(X195&lt;5,"Nível 1",IF(X195&lt;10,"Nível 2",IF(X195&lt;16,"Nível 3",IF(X195&lt;19,"Nível 4",IF(X195&lt;21,"Nível 5",""))))))</f>
        <v>0</v>
      </c>
    </row>
    <row r="196" spans="1:25" ht="12.75">
      <c r="A196" s="20">
        <f>IF(Dados!A196=0,"",Dados!A196)</f>
      </c>
      <c r="B196" s="21">
        <f>IF(A196="","",IF(Dados!$B$7=B$208,Dados!B196,IF(Dados!$C$7=B$208,Dados!C196,IF(Dados!$D$7=B$208,Dados!D196,IF(Dados!$E$7=B$208,Dados!E196)))))</f>
      </c>
      <c r="C196" s="21">
        <f>IF(B196="","",IF(Dados!$H$7=C$208,Dados!H196,IF(Dados!$I$7=C$208,Dados!I196,IF(Dados!$J$7=C$208,Dados!J196,IF(Dados!$K$7=C$208,Dados!K196)))))</f>
      </c>
      <c r="D196" s="21">
        <f>IF(C196="","",IF(Dados!$N$7=D$208,Dados!N196,IF(Dados!$O$7=D$208,Dados!O196,IF(Dados!$P$7=D$208,Dados!P196,IF(Dados!$Q$7=D$208,Dados!Q196)))))</f>
      </c>
      <c r="E196" s="21">
        <f>IF(D196="","",IF(Dados!$T$7=E$208,Dados!T196,IF(Dados!$U$7=E$208,Dados!U196,IF(Dados!$V$7=E$208,Dados!V196,IF(Dados!$W$7=E$208,Dados!W196)))))</f>
      </c>
      <c r="F196" s="21">
        <f>IF(E196="","",IF(Dados!$Z$7=F$208,Dados!Z196,IF(Dados!$AA$7=F$208,Dados!AA196,IF(Dados!$AB$7=F$208,Dados!AB196,IF(Dados!$AC$7=F$208,Dados!AC196)))))</f>
      </c>
      <c r="G196" s="21">
        <f>IF(F196="","",IF(Dados!$AF$7=G$208,Dados!AF196,IF(Dados!$AG$7=G$208,Dados!AG196,IF(Dados!$AH$7=G$208,Dados!AH196,IF(Dados!$AI$7=G$208,Dados!AI196)))))</f>
      </c>
      <c r="H196" s="25">
        <f>IF(G196="","",IF(Dados!$AL$7=H$208,Dados!AL196,IF(Dados!$AM$7=H$208,Dados!AM196,IF(Dados!$AN$7=H$208,Dados!AN196,IF(Dados!$AO$7=H$208,Dados!AO196)))))</f>
      </c>
      <c r="I196" s="21">
        <f>IF(H196="","",IF(Dados!$AR$7=I$208,Dados!AR196,IF(Dados!$AS$7=I$208,Dados!AS196,IF(Dados!$AT$7=I$208,Dados!AT196,IF(Dados!$AU$7=I$208,Dados!AU196)))))</f>
      </c>
      <c r="J196" s="21">
        <f>IF(I196="","",IF(Dados!$AX$7=J$208,Dados!AX196,IF(Dados!$AY$7=J$208,Dados!AY196,IF(Dados!$AZ$7=J$208,Dados!AZ196,IF(Dados!$BA$7=J$208,Dados!BA196)))))</f>
      </c>
      <c r="K196" s="21">
        <f>IF(J196="","",IF(Dados!$BD$7=K$208,Dados!BD196,IF(Dados!$BE$7=K$208,Dados!BE196,IF(Dados!$BF$7=K$208,Dados!BF196,IF(Dados!$BG$7=K$208,Dados!BG196)))))</f>
      </c>
      <c r="L196" s="21">
        <f>IF(K196="","",IF(Dados!$BJ$7=L$208,Dados!BJ196,IF(Dados!$BK$7=L$208,Dados!BK196,IF(Dados!$BL$7=L$208,Dados!BL196,IF(Dados!$BM$7=L$208,Dados!BM196)))))</f>
      </c>
      <c r="M196" s="21">
        <f>IF(L196="","",IF(Dados!$BP$7=M$208,Dados!BP196,IF(Dados!$BQ$7=M$208,Dados!BQ196,IF(Dados!$BR$7=M$208,Dados!BR196,IF(Dados!$BS$7=M$208,Dados!BS196)))))</f>
      </c>
      <c r="N196" s="21">
        <f>IF(M196="","",IF(Dados!$BV$7=N$208,Dados!BV196,IF(Dados!$BW$7=N$208,Dados!BW196,IF(Dados!$BX$7=N$208,Dados!BX196,IF(Dados!$BY$7=N$208,Dados!BY196)))))</f>
      </c>
      <c r="O196" s="21">
        <f>IF(N196="","",IF(Dados!$CB$7=O$208,Dados!CB196,IF(Dados!$CC$7=O$208,Dados!CC196,IF(Dados!$CD$7=O$208,Dados!CD196,IF(Dados!$CE$7=O$208,Dados!CE196)))))</f>
      </c>
      <c r="P196" s="21">
        <f>IF(O196="","",IF(Dados!$CH$7=P$208,Dados!CH196,IF(Dados!$CI$7=P$208,Dados!CI196,IF(Dados!$CJ$7=P$208,Dados!CJ196,IF(Dados!$CK$7=P$208,Dados!CK196)))))</f>
      </c>
      <c r="Q196" s="21">
        <f>IF(P196="","",IF(Dados!$CN$7=Q$208,Dados!CN196,IF(Dados!$CO$7=Q$208,Dados!CO196,IF(Dados!$CP$7=Q$208,Dados!CP196,IF(Dados!$CQ$7=Q$208,Dados!CQ196)))))</f>
      </c>
      <c r="R196" s="21">
        <f>IF(Q196="","",IF(Dados!$CT$7=R$208,Dados!CT196,IF(Dados!$CU$7=R$208,Dados!CU196,IF(Dados!$CV$7=R$208,Dados!CV196,IF(Dados!$CW$7=R$208,Dados!CW196)))))</f>
      </c>
      <c r="S196" s="21">
        <f>IF(R196="","",IF(Dados!$CZ$7=S$208,Dados!CZ196,IF(Dados!$DA$7=S$208,Dados!DA196,IF(Dados!$DB$7=S$208,Dados!DB196,IF(Dados!$DC$7=S$208,Dados!DC196)))))</f>
      </c>
      <c r="T196" s="21">
        <f>IF(S196="","",IF(Dados!$DF$7=T$208,Dados!DF196,IF(Dados!$DG$7=T$208,Dados!DG196,IF(Dados!$DH$7=T$208,Dados!DH196,IF(Dados!$DI$7=T$208,Dados!DI196)))))</f>
      </c>
      <c r="U196" s="21">
        <f>IF(T196="","",IF(Dados!$DL$7=U$208,Dados!DL196,IF(Dados!$DM$7=U$208,Dados!DM196,IF(Dados!$DN$7=U$208,Dados!DN196,IF(Dados!$DO$7=U$208,Dados!DO196)))))</f>
      </c>
      <c r="V196" s="22">
        <f>IF(A196="","",SUM(Dados!B196:DQ196)/20)</f>
      </c>
      <c r="W196" s="23">
        <f>IF(A196="","",SUM(B196:U196))</f>
        <v>0</v>
      </c>
      <c r="X196" s="24">
        <f>IF(A196="","",W196/V196)</f>
        <v>0</v>
      </c>
      <c r="Y196" s="22">
        <f>IF(A196="","",IF(X196&lt;5,"Nível 1",IF(X196&lt;10,"Nível 2",IF(X196&lt;16,"Nível 3",IF(X196&lt;19,"Nível 4",IF(X196&lt;21,"Nível 5",""))))))</f>
        <v>0</v>
      </c>
    </row>
    <row r="197" spans="1:25" ht="12.75">
      <c r="A197" s="20">
        <f>IF(Dados!A197=0,"",Dados!A197)</f>
      </c>
      <c r="B197" s="21">
        <f>IF(A197="","",IF(Dados!$B$7=B$208,Dados!B197,IF(Dados!$C$7=B$208,Dados!C197,IF(Dados!$D$7=B$208,Dados!D197,IF(Dados!$E$7=B$208,Dados!E197)))))</f>
      </c>
      <c r="C197" s="21">
        <f>IF(B197="","",IF(Dados!$H$7=C$208,Dados!H197,IF(Dados!$I$7=C$208,Dados!I197,IF(Dados!$J$7=C$208,Dados!J197,IF(Dados!$K$7=C$208,Dados!K197)))))</f>
      </c>
      <c r="D197" s="21">
        <f>IF(C197="","",IF(Dados!$N$7=D$208,Dados!N197,IF(Dados!$O$7=D$208,Dados!O197,IF(Dados!$P$7=D$208,Dados!P197,IF(Dados!$Q$7=D$208,Dados!Q197)))))</f>
      </c>
      <c r="E197" s="21">
        <f>IF(D197="","",IF(Dados!$T$7=E$208,Dados!T197,IF(Dados!$U$7=E$208,Dados!U197,IF(Dados!$V$7=E$208,Dados!V197,IF(Dados!$W$7=E$208,Dados!W197)))))</f>
      </c>
      <c r="F197" s="21">
        <f>IF(E197="","",IF(Dados!$Z$7=F$208,Dados!Z197,IF(Dados!$AA$7=F$208,Dados!AA197,IF(Dados!$AB$7=F$208,Dados!AB197,IF(Dados!$AC$7=F$208,Dados!AC197)))))</f>
      </c>
      <c r="G197" s="21">
        <f>IF(F197="","",IF(Dados!$AF$7=G$208,Dados!AF197,IF(Dados!$AG$7=G$208,Dados!AG197,IF(Dados!$AH$7=G$208,Dados!AH197,IF(Dados!$AI$7=G$208,Dados!AI197)))))</f>
      </c>
      <c r="H197" s="25">
        <f>IF(G197="","",IF(Dados!$AL$7=H$208,Dados!AL197,IF(Dados!$AM$7=H$208,Dados!AM197,IF(Dados!$AN$7=H$208,Dados!AN197,IF(Dados!$AO$7=H$208,Dados!AO197)))))</f>
      </c>
      <c r="I197" s="21">
        <f>IF(H197="","",IF(Dados!$AR$7=I$208,Dados!AR197,IF(Dados!$AS$7=I$208,Dados!AS197,IF(Dados!$AT$7=I$208,Dados!AT197,IF(Dados!$AU$7=I$208,Dados!AU197)))))</f>
      </c>
      <c r="J197" s="21">
        <f>IF(I197="","",IF(Dados!$AX$7=J$208,Dados!AX197,IF(Dados!$AY$7=J$208,Dados!AY197,IF(Dados!$AZ$7=J$208,Dados!AZ197,IF(Dados!$BA$7=J$208,Dados!BA197)))))</f>
      </c>
      <c r="K197" s="21">
        <f>IF(J197="","",IF(Dados!$BD$7=K$208,Dados!BD197,IF(Dados!$BE$7=K$208,Dados!BE197,IF(Dados!$BF$7=K$208,Dados!BF197,IF(Dados!$BG$7=K$208,Dados!BG197)))))</f>
      </c>
      <c r="L197" s="21">
        <f>IF(K197="","",IF(Dados!$BJ$7=L$208,Dados!BJ197,IF(Dados!$BK$7=L$208,Dados!BK197,IF(Dados!$BL$7=L$208,Dados!BL197,IF(Dados!$BM$7=L$208,Dados!BM197)))))</f>
      </c>
      <c r="M197" s="21">
        <f>IF(L197="","",IF(Dados!$BP$7=M$208,Dados!BP197,IF(Dados!$BQ$7=M$208,Dados!BQ197,IF(Dados!$BR$7=M$208,Dados!BR197,IF(Dados!$BS$7=M$208,Dados!BS197)))))</f>
      </c>
      <c r="N197" s="21">
        <f>IF(M197="","",IF(Dados!$BV$7=N$208,Dados!BV197,IF(Dados!$BW$7=N$208,Dados!BW197,IF(Dados!$BX$7=N$208,Dados!BX197,IF(Dados!$BY$7=N$208,Dados!BY197)))))</f>
      </c>
      <c r="O197" s="21">
        <f>IF(N197="","",IF(Dados!$CB$7=O$208,Dados!CB197,IF(Dados!$CC$7=O$208,Dados!CC197,IF(Dados!$CD$7=O$208,Dados!CD197,IF(Dados!$CE$7=O$208,Dados!CE197)))))</f>
      </c>
      <c r="P197" s="21">
        <f>IF(O197="","",IF(Dados!$CH$7=P$208,Dados!CH197,IF(Dados!$CI$7=P$208,Dados!CI197,IF(Dados!$CJ$7=P$208,Dados!CJ197,IF(Dados!$CK$7=P$208,Dados!CK197)))))</f>
      </c>
      <c r="Q197" s="21">
        <f>IF(P197="","",IF(Dados!$CN$7=Q$208,Dados!CN197,IF(Dados!$CO$7=Q$208,Dados!CO197,IF(Dados!$CP$7=Q$208,Dados!CP197,IF(Dados!$CQ$7=Q$208,Dados!CQ197)))))</f>
      </c>
      <c r="R197" s="21">
        <f>IF(Q197="","",IF(Dados!$CT$7=R$208,Dados!CT197,IF(Dados!$CU$7=R$208,Dados!CU197,IF(Dados!$CV$7=R$208,Dados!CV197,IF(Dados!$CW$7=R$208,Dados!CW197)))))</f>
      </c>
      <c r="S197" s="21">
        <f>IF(R197="","",IF(Dados!$CZ$7=S$208,Dados!CZ197,IF(Dados!$DA$7=S$208,Dados!DA197,IF(Dados!$DB$7=S$208,Dados!DB197,IF(Dados!$DC$7=S$208,Dados!DC197)))))</f>
      </c>
      <c r="T197" s="21">
        <f>IF(S197="","",IF(Dados!$DF$7=T$208,Dados!DF197,IF(Dados!$DG$7=T$208,Dados!DG197,IF(Dados!$DH$7=T$208,Dados!DH197,IF(Dados!$DI$7=T$208,Dados!DI197)))))</f>
      </c>
      <c r="U197" s="21">
        <f>IF(T197="","",IF(Dados!$DL$7=U$208,Dados!DL197,IF(Dados!$DM$7=U$208,Dados!DM197,IF(Dados!$DN$7=U$208,Dados!DN197,IF(Dados!$DO$7=U$208,Dados!DO197)))))</f>
      </c>
      <c r="V197" s="22">
        <f>IF(A197="","",SUM(Dados!B197:DQ197)/20)</f>
      </c>
      <c r="W197" s="23">
        <f>IF(A197="","",SUM(B197:U197))</f>
        <v>0</v>
      </c>
      <c r="X197" s="24">
        <f>IF(A197="","",W197/V197)</f>
        <v>0</v>
      </c>
      <c r="Y197" s="22">
        <f>IF(A197="","",IF(X197&lt;5,"Nível 1",IF(X197&lt;10,"Nível 2",IF(X197&lt;16,"Nível 3",IF(X197&lt;19,"Nível 4",IF(X197&lt;21,"Nível 5",""))))))</f>
        <v>0</v>
      </c>
    </row>
    <row r="198" spans="1:25" ht="12.75">
      <c r="A198" s="20">
        <f>IF(Dados!A198=0,"",Dados!A198)</f>
      </c>
      <c r="B198" s="21">
        <f>IF(A198="","",IF(Dados!$B$7=B$208,Dados!B198,IF(Dados!$C$7=B$208,Dados!C198,IF(Dados!$D$7=B$208,Dados!D198,IF(Dados!$E$7=B$208,Dados!E198)))))</f>
      </c>
      <c r="C198" s="21">
        <f>IF(B198="","",IF(Dados!$H$7=C$208,Dados!H198,IF(Dados!$I$7=C$208,Dados!I198,IF(Dados!$J$7=C$208,Dados!J198,IF(Dados!$K$7=C$208,Dados!K198)))))</f>
      </c>
      <c r="D198" s="21">
        <f>IF(C198="","",IF(Dados!$N$7=D$208,Dados!N198,IF(Dados!$O$7=D$208,Dados!O198,IF(Dados!$P$7=D$208,Dados!P198,IF(Dados!$Q$7=D$208,Dados!Q198)))))</f>
      </c>
      <c r="E198" s="21">
        <f>IF(D198="","",IF(Dados!$T$7=E$208,Dados!T198,IF(Dados!$U$7=E$208,Dados!U198,IF(Dados!$V$7=E$208,Dados!V198,IF(Dados!$W$7=E$208,Dados!W198)))))</f>
      </c>
      <c r="F198" s="21">
        <f>IF(E198="","",IF(Dados!$Z$7=F$208,Dados!Z198,IF(Dados!$AA$7=F$208,Dados!AA198,IF(Dados!$AB$7=F$208,Dados!AB198,IF(Dados!$AC$7=F$208,Dados!AC198)))))</f>
      </c>
      <c r="G198" s="21">
        <f>IF(F198="","",IF(Dados!$AF$7=G$208,Dados!AF198,IF(Dados!$AG$7=G$208,Dados!AG198,IF(Dados!$AH$7=G$208,Dados!AH198,IF(Dados!$AI$7=G$208,Dados!AI198)))))</f>
      </c>
      <c r="H198" s="25">
        <f>IF(G198="","",IF(Dados!$AL$7=H$208,Dados!AL198,IF(Dados!$AM$7=H$208,Dados!AM198,IF(Dados!$AN$7=H$208,Dados!AN198,IF(Dados!$AO$7=H$208,Dados!AO198)))))</f>
      </c>
      <c r="I198" s="21">
        <f>IF(H198="","",IF(Dados!$AR$7=I$208,Dados!AR198,IF(Dados!$AS$7=I$208,Dados!AS198,IF(Dados!$AT$7=I$208,Dados!AT198,IF(Dados!$AU$7=I$208,Dados!AU198)))))</f>
      </c>
      <c r="J198" s="21">
        <f>IF(I198="","",IF(Dados!$AX$7=J$208,Dados!AX198,IF(Dados!$AY$7=J$208,Dados!AY198,IF(Dados!$AZ$7=J$208,Dados!AZ198,IF(Dados!$BA$7=J$208,Dados!BA198)))))</f>
      </c>
      <c r="K198" s="21">
        <f>IF(J198="","",IF(Dados!$BD$7=K$208,Dados!BD198,IF(Dados!$BE$7=K$208,Dados!BE198,IF(Dados!$BF$7=K$208,Dados!BF198,IF(Dados!$BG$7=K$208,Dados!BG198)))))</f>
      </c>
      <c r="L198" s="21">
        <f>IF(K198="","",IF(Dados!$BJ$7=L$208,Dados!BJ198,IF(Dados!$BK$7=L$208,Dados!BK198,IF(Dados!$BL$7=L$208,Dados!BL198,IF(Dados!$BM$7=L$208,Dados!BM198)))))</f>
      </c>
      <c r="M198" s="21">
        <f>IF(L198="","",IF(Dados!$BP$7=M$208,Dados!BP198,IF(Dados!$BQ$7=M$208,Dados!BQ198,IF(Dados!$BR$7=M$208,Dados!BR198,IF(Dados!$BS$7=M$208,Dados!BS198)))))</f>
      </c>
      <c r="N198" s="21">
        <f>IF(M198="","",IF(Dados!$BV$7=N$208,Dados!BV198,IF(Dados!$BW$7=N$208,Dados!BW198,IF(Dados!$BX$7=N$208,Dados!BX198,IF(Dados!$BY$7=N$208,Dados!BY198)))))</f>
      </c>
      <c r="O198" s="21">
        <f>IF(N198="","",IF(Dados!$CB$7=O$208,Dados!CB198,IF(Dados!$CC$7=O$208,Dados!CC198,IF(Dados!$CD$7=O$208,Dados!CD198,IF(Dados!$CE$7=O$208,Dados!CE198)))))</f>
      </c>
      <c r="P198" s="21">
        <f>IF(O198="","",IF(Dados!$CH$7=P$208,Dados!CH198,IF(Dados!$CI$7=P$208,Dados!CI198,IF(Dados!$CJ$7=P$208,Dados!CJ198,IF(Dados!$CK$7=P$208,Dados!CK198)))))</f>
      </c>
      <c r="Q198" s="21">
        <f>IF(P198="","",IF(Dados!$CN$7=Q$208,Dados!CN198,IF(Dados!$CO$7=Q$208,Dados!CO198,IF(Dados!$CP$7=Q$208,Dados!CP198,IF(Dados!$CQ$7=Q$208,Dados!CQ198)))))</f>
      </c>
      <c r="R198" s="21">
        <f>IF(Q198="","",IF(Dados!$CT$7=R$208,Dados!CT198,IF(Dados!$CU$7=R$208,Dados!CU198,IF(Dados!$CV$7=R$208,Dados!CV198,IF(Dados!$CW$7=R$208,Dados!CW198)))))</f>
      </c>
      <c r="S198" s="21">
        <f>IF(R198="","",IF(Dados!$CZ$7=S$208,Dados!CZ198,IF(Dados!$DA$7=S$208,Dados!DA198,IF(Dados!$DB$7=S$208,Dados!DB198,IF(Dados!$DC$7=S$208,Dados!DC198)))))</f>
      </c>
      <c r="T198" s="21">
        <f>IF(S198="","",IF(Dados!$DF$7=T$208,Dados!DF198,IF(Dados!$DG$7=T$208,Dados!DG198,IF(Dados!$DH$7=T$208,Dados!DH198,IF(Dados!$DI$7=T$208,Dados!DI198)))))</f>
      </c>
      <c r="U198" s="21">
        <f>IF(T198="","",IF(Dados!$DL$7=U$208,Dados!DL198,IF(Dados!$DM$7=U$208,Dados!DM198,IF(Dados!$DN$7=U$208,Dados!DN198,IF(Dados!$DO$7=U$208,Dados!DO198)))))</f>
      </c>
      <c r="V198" s="22">
        <f>IF(A198="","",SUM(Dados!B198:DQ198)/20)</f>
      </c>
      <c r="W198" s="23">
        <f>IF(A198="","",SUM(B198:U198))</f>
        <v>0</v>
      </c>
      <c r="X198" s="24">
        <f>IF(A198="","",W198/V198)</f>
        <v>0</v>
      </c>
      <c r="Y198" s="22">
        <f>IF(A198="","",IF(X198&lt;5,"Nível 1",IF(X198&lt;10,"Nível 2",IF(X198&lt;16,"Nível 3",IF(X198&lt;19,"Nível 4",IF(X198&lt;21,"Nível 5",""))))))</f>
        <v>0</v>
      </c>
    </row>
    <row r="199" spans="1:256" s="32" customFormat="1" ht="12.75">
      <c r="A199" s="26">
        <f>IF(Dados!A199=0,"",Dados!A199)</f>
      </c>
      <c r="B199" s="27">
        <f>IF(A199="","",IF(Dados!$B$7=B$208,Dados!B199,IF(Dados!$C$7=B$208,Dados!C199,IF(Dados!$D$7=B$208,Dados!D199,IF(Dados!$E$7=B$208,Dados!E199)))))</f>
      </c>
      <c r="C199" s="27">
        <f>IF(B199="","",IF(Dados!$H$7=C$208,Dados!H199,IF(Dados!$I$7=C$208,Dados!I199,IF(Dados!$J$7=C$208,Dados!J199,IF(Dados!$K$7=C$208,Dados!K199)))))</f>
      </c>
      <c r="D199" s="27">
        <f>IF(C199="","",IF(Dados!$N$7=D$208,Dados!N199,IF(Dados!$O$7=D$208,Dados!O199,IF(Dados!$P$7=D$208,Dados!P199,IF(Dados!$Q$7=D$208,Dados!Q199)))))</f>
      </c>
      <c r="E199" s="27">
        <f>IF(D199="","",IF(Dados!$T$7=E$208,Dados!T199,IF(Dados!$U$7=E$208,Dados!U199,IF(Dados!$V$7=E$208,Dados!V199,IF(Dados!$W$7=E$208,Dados!W199)))))</f>
      </c>
      <c r="F199" s="27">
        <f>IF(E199="","",IF(Dados!$Z$7=F$208,Dados!Z199,IF(Dados!$AA$7=F$208,Dados!AA199,IF(Dados!$AB$7=F$208,Dados!AB199,IF(Dados!$AC$7=F$208,Dados!AC199)))))</f>
      </c>
      <c r="G199" s="27">
        <f>IF(F199="","",IF(Dados!$AF$7=G$208,Dados!AF199,IF(Dados!$AG$7=G$208,Dados!AG199,IF(Dados!$AH$7=G$208,Dados!AH199,IF(Dados!$AI$7=G$208,Dados!AI199)))))</f>
      </c>
      <c r="H199" s="28">
        <f>IF(G199="","",IF(Dados!$AL$7=H$208,Dados!AL199,IF(Dados!$AM$7=H$208,Dados!AM199,IF(Dados!$AN$7=H$208,Dados!AN199,IF(Dados!$AO$7=H$208,Dados!AO199)))))</f>
      </c>
      <c r="I199" s="27">
        <f>IF(H199="","",IF(Dados!$AR$7=I$208,Dados!AR199,IF(Dados!$AS$7=I$208,Dados!AS199,IF(Dados!$AT$7=I$208,Dados!AT199,IF(Dados!$AU$7=I$208,Dados!AU199)))))</f>
      </c>
      <c r="J199" s="27">
        <f>IF(I199="","",IF(Dados!$AX$7=J$208,Dados!AX199,IF(Dados!$AY$7=J$208,Dados!AY199,IF(Dados!$AZ$7=J$208,Dados!AZ199,IF(Dados!$BA$7=J$208,Dados!BA199)))))</f>
      </c>
      <c r="K199" s="27">
        <f>IF(J199="","",IF(Dados!$BD$7=K$208,Dados!BD199,IF(Dados!$BE$7=K$208,Dados!BE199,IF(Dados!$BF$7=K$208,Dados!BF199,IF(Dados!$BG$7=K$208,Dados!BG199)))))</f>
      </c>
      <c r="L199" s="27">
        <f>IF(K199="","",IF(Dados!$BJ$7=L$208,Dados!BJ199,IF(Dados!$BK$7=L$208,Dados!BK199,IF(Dados!$BL$7=L$208,Dados!BL199,IF(Dados!$BM$7=L$208,Dados!BM199)))))</f>
      </c>
      <c r="M199" s="27">
        <f>IF(L199="","",IF(Dados!$BP$7=M$208,Dados!BP199,IF(Dados!$BQ$7=M$208,Dados!BQ199,IF(Dados!$BR$7=M$208,Dados!BR199,IF(Dados!$BS$7=M$208,Dados!BS199)))))</f>
      </c>
      <c r="N199" s="27">
        <f>IF(M199="","",IF(Dados!$BV$7=N$208,Dados!BV199,IF(Dados!$BW$7=N$208,Dados!BW199,IF(Dados!$BX$7=N$208,Dados!BX199,IF(Dados!$BY$7=N$208,Dados!BY199)))))</f>
      </c>
      <c r="O199" s="27">
        <f>IF(N199="","",IF(Dados!$CB$7=O$208,Dados!CB199,IF(Dados!$CC$7=O$208,Dados!CC199,IF(Dados!$CD$7=O$208,Dados!CD199,IF(Dados!$CE$7=O$208,Dados!CE199)))))</f>
      </c>
      <c r="P199" s="27">
        <f>IF(O199="","",IF(Dados!$CH$7=P$208,Dados!CH199,IF(Dados!$CI$7=P$208,Dados!CI199,IF(Dados!$CJ$7=P$208,Dados!CJ199,IF(Dados!$CK$7=P$208,Dados!CK199)))))</f>
      </c>
      <c r="Q199" s="27">
        <f>IF(P199="","",IF(Dados!$CN$7=Q$208,Dados!CN199,IF(Dados!$CO$7=Q$208,Dados!CO199,IF(Dados!$CP$7=Q$208,Dados!CP199,IF(Dados!$CQ$7=Q$208,Dados!CQ199)))))</f>
      </c>
      <c r="R199" s="27">
        <f>IF(Q199="","",IF(Dados!$CT$7=R$208,Dados!CT199,IF(Dados!$CU$7=R$208,Dados!CU199,IF(Dados!$CV$7=R$208,Dados!CV199,IF(Dados!$CW$7=R$208,Dados!CW199)))))</f>
      </c>
      <c r="S199" s="27">
        <f>IF(R199="","",IF(Dados!$CZ$7=S$208,Dados!CZ199,IF(Dados!$DA$7=S$208,Dados!DA199,IF(Dados!$DB$7=S$208,Dados!DB199,IF(Dados!$DC$7=S$208,Dados!DC199)))))</f>
      </c>
      <c r="T199" s="27">
        <f>IF(S199="","",IF(Dados!$DF$7=T$208,Dados!DF199,IF(Dados!$DG$7=T$208,Dados!DG199,IF(Dados!$DH$7=T$208,Dados!DH199,IF(Dados!$DI$7=T$208,Dados!DI199)))))</f>
      </c>
      <c r="U199" s="27">
        <f>IF(T199="","",IF(Dados!$DL$7=U$208,Dados!DL199,IF(Dados!$DM$7=U$208,Dados!DM199,IF(Dados!$DN$7=U$208,Dados!DN199,IF(Dados!$DO$7=U$208,Dados!DO199)))))</f>
      </c>
      <c r="V199" s="29">
        <f>IF(A199="","",SUM(Dados!B199:DQ199)/20)</f>
      </c>
      <c r="W199" s="30">
        <f>IF(A199="","",SUM(B199:U199))</f>
        <v>0</v>
      </c>
      <c r="X199" s="31">
        <f>IF(A199="","",W199/V199)</f>
        <v>0</v>
      </c>
      <c r="Y199" s="29">
        <f>IF(A199="","",IF(X199&lt;5,"Nível 1",IF(X199&lt;10,"Nível 2",IF(X199&lt;16,"Nível 3",IF(X199&lt;19,"Nível 4",IF(X199&lt;21,"Nível 5",""))))))</f>
        <v>0</v>
      </c>
      <c r="FW199" s="33"/>
      <c r="FX199" s="33"/>
      <c r="FY199" s="33"/>
      <c r="FZ199" s="33"/>
      <c r="GA199" s="33"/>
      <c r="GB199" s="33"/>
      <c r="GC199" s="33"/>
      <c r="GD199" s="33"/>
      <c r="GE199" s="33"/>
      <c r="GF199" s="33"/>
      <c r="GG199" s="33"/>
      <c r="GH199" s="33"/>
      <c r="GI199" s="33"/>
      <c r="GJ199" s="33"/>
      <c r="GK199" s="33"/>
      <c r="GL199" s="33"/>
      <c r="GM199" s="33"/>
      <c r="GN199" s="33"/>
      <c r="GO199" s="33"/>
      <c r="GP199" s="33"/>
      <c r="GQ199" s="33"/>
      <c r="GR199" s="33"/>
      <c r="GS199" s="33"/>
      <c r="GT199" s="33"/>
      <c r="GU199" s="33"/>
      <c r="GV199" s="33"/>
      <c r="GW199" s="33"/>
      <c r="GX199" s="33"/>
      <c r="GY199" s="33"/>
      <c r="GZ199" s="33"/>
      <c r="HA199" s="33"/>
      <c r="HB199" s="33"/>
      <c r="HC199" s="33"/>
      <c r="HD199" s="33"/>
      <c r="HE199" s="33"/>
      <c r="HF199" s="33"/>
      <c r="HG199" s="33"/>
      <c r="HH199" s="33"/>
      <c r="HI199" s="33"/>
      <c r="HJ199" s="33"/>
      <c r="HK199" s="33"/>
      <c r="HL199" s="33"/>
      <c r="HM199" s="33"/>
      <c r="HN199" s="33"/>
      <c r="HO199" s="33"/>
      <c r="HP199" s="33"/>
      <c r="HQ199" s="33"/>
      <c r="HR199" s="33"/>
      <c r="HS199" s="33"/>
      <c r="HT199" s="33"/>
      <c r="HU199" s="33"/>
      <c r="HV199" s="33"/>
      <c r="HW199" s="33"/>
      <c r="HX199" s="33"/>
      <c r="HY199" s="33"/>
      <c r="HZ199" s="33"/>
      <c r="IA199" s="33"/>
      <c r="IB199" s="33"/>
      <c r="IC199" s="33"/>
      <c r="ID199" s="33"/>
      <c r="IE199" s="33"/>
      <c r="IF199" s="33"/>
      <c r="IG199" s="33"/>
      <c r="IH199" s="33"/>
      <c r="II199" s="33"/>
      <c r="IJ199" s="33"/>
      <c r="IK199" s="33"/>
      <c r="IL199" s="33"/>
      <c r="IM199" s="33"/>
      <c r="IN199" s="33"/>
      <c r="IO199" s="33"/>
      <c r="IP199" s="33"/>
      <c r="IQ199" s="33"/>
      <c r="IR199" s="33"/>
      <c r="IS199" s="33"/>
      <c r="IT199" s="33"/>
      <c r="IU199" s="33"/>
      <c r="IV199" s="33"/>
    </row>
    <row r="200" spans="1:256" s="32" customFormat="1" ht="12.75">
      <c r="A200" s="26">
        <f>IF(Dados!A200=0,"",Dados!A200)</f>
      </c>
      <c r="B200" s="27">
        <f>IF(A200="","",IF(Dados!$B$7=B$208,Dados!B200,IF(Dados!$C$7=B$208,Dados!C200,IF(Dados!$D$7=B$208,Dados!D200,IF(Dados!$E$7=B$208,Dados!E200)))))</f>
      </c>
      <c r="C200" s="27">
        <f>IF(B200="","",IF(Dados!$H$7=C$208,Dados!H200,IF(Dados!$I$7=C$208,Dados!I200,IF(Dados!$J$7=C$208,Dados!J200,IF(Dados!$K$7=C$208,Dados!K200)))))</f>
      </c>
      <c r="D200" s="27">
        <f>IF(C200="","",IF(Dados!$N$7=D$208,Dados!N200,IF(Dados!$O$7=D$208,Dados!O200,IF(Dados!$P$7=D$208,Dados!P200,IF(Dados!$Q$7=D$208,Dados!Q200)))))</f>
      </c>
      <c r="E200" s="27">
        <f>IF(D200="","",IF(Dados!$T$7=E$208,Dados!T200,IF(Dados!$U$7=E$208,Dados!U200,IF(Dados!$V$7=E$208,Dados!V200,IF(Dados!$W$7=E$208,Dados!W200)))))</f>
      </c>
      <c r="F200" s="27">
        <f>IF(E200="","",IF(Dados!$Z$7=F$208,Dados!Z200,IF(Dados!$AA$7=F$208,Dados!AA200,IF(Dados!$AB$7=F$208,Dados!AB200,IF(Dados!$AC$7=F$208,Dados!AC200)))))</f>
      </c>
      <c r="G200" s="27">
        <f>IF(F200="","",IF(Dados!$AF$7=G$208,Dados!AF200,IF(Dados!$AG$7=G$208,Dados!AG200,IF(Dados!$AH$7=G$208,Dados!AH200,IF(Dados!$AI$7=G$208,Dados!AI200)))))</f>
      </c>
      <c r="H200" s="28">
        <f>IF(G200="","",IF(Dados!$AL$7=H$208,Dados!AL200,IF(Dados!$AM$7=H$208,Dados!AM200,IF(Dados!$AN$7=H$208,Dados!AN200,IF(Dados!$AO$7=H$208,Dados!AO200)))))</f>
      </c>
      <c r="I200" s="27">
        <f>IF(H200="","",IF(Dados!$AR$7=I$208,Dados!AR200,IF(Dados!$AS$7=I$208,Dados!AS200,IF(Dados!$AT$7=I$208,Dados!AT200,IF(Dados!$AU$7=I$208,Dados!AU200)))))</f>
      </c>
      <c r="J200" s="27">
        <f>IF(I200="","",IF(Dados!$AX$7=J$208,Dados!AX200,IF(Dados!$AY$7=J$208,Dados!AY200,IF(Dados!$AZ$7=J$208,Dados!AZ200,IF(Dados!$BA$7=J$208,Dados!BA200)))))</f>
      </c>
      <c r="K200" s="27">
        <f>IF(J200="","",IF(Dados!$BD$7=K$208,Dados!BD200,IF(Dados!$BE$7=K$208,Dados!BE200,IF(Dados!$BF$7=K$208,Dados!BF200,IF(Dados!$BG$7=K$208,Dados!BG200)))))</f>
      </c>
      <c r="L200" s="27">
        <f>IF(K200="","",IF(Dados!$BJ$7=L$208,Dados!BJ200,IF(Dados!$BK$7=L$208,Dados!BK200,IF(Dados!$BL$7=L$208,Dados!BL200,IF(Dados!$BM$7=L$208,Dados!BM200)))))</f>
      </c>
      <c r="M200" s="27">
        <f>IF(L200="","",IF(Dados!$BP$7=M$208,Dados!BP200,IF(Dados!$BQ$7=M$208,Dados!BQ200,IF(Dados!$BR$7=M$208,Dados!BR200,IF(Dados!$BS$7=M$208,Dados!BS200)))))</f>
      </c>
      <c r="N200" s="27">
        <f>IF(M200="","",IF(Dados!$BV$7=N$208,Dados!BV200,IF(Dados!$BW$7=N$208,Dados!BW200,IF(Dados!$BX$7=N$208,Dados!BX200,IF(Dados!$BY$7=N$208,Dados!BY200)))))</f>
      </c>
      <c r="O200" s="27">
        <f>IF(N200="","",IF(Dados!$CB$7=O$208,Dados!CB200,IF(Dados!$CC$7=O$208,Dados!CC200,IF(Dados!$CD$7=O$208,Dados!CD200,IF(Dados!$CE$7=O$208,Dados!CE200)))))</f>
      </c>
      <c r="P200" s="27">
        <f>IF(O200="","",IF(Dados!$CH$7=P$208,Dados!CH200,IF(Dados!$CI$7=P$208,Dados!CI200,IF(Dados!$CJ$7=P$208,Dados!CJ200,IF(Dados!$CK$7=P$208,Dados!CK200)))))</f>
      </c>
      <c r="Q200" s="27">
        <f>IF(P200="","",IF(Dados!$CN$7=Q$208,Dados!CN200,IF(Dados!$CO$7=Q$208,Dados!CO200,IF(Dados!$CP$7=Q$208,Dados!CP200,IF(Dados!$CQ$7=Q$208,Dados!CQ200)))))</f>
      </c>
      <c r="R200" s="27">
        <f>IF(Q200="","",IF(Dados!$CT$7=R$208,Dados!CT200,IF(Dados!$CU$7=R$208,Dados!CU200,IF(Dados!$CV$7=R$208,Dados!CV200,IF(Dados!$CW$7=R$208,Dados!CW200)))))</f>
      </c>
      <c r="S200" s="27">
        <f>IF(R200="","",IF(Dados!$CZ$7=S$208,Dados!CZ200,IF(Dados!$DA$7=S$208,Dados!DA200,IF(Dados!$DB$7=S$208,Dados!DB200,IF(Dados!$DC$7=S$208,Dados!DC200)))))</f>
      </c>
      <c r="T200" s="27">
        <f>IF(S200="","",IF(Dados!$DF$7=T$208,Dados!DF200,IF(Dados!$DG$7=T$208,Dados!DG200,IF(Dados!$DH$7=T$208,Dados!DH200,IF(Dados!$DI$7=T$208,Dados!DI200)))))</f>
      </c>
      <c r="U200" s="27">
        <f>IF(T200="","",IF(Dados!$DL$7=U$208,Dados!DL200,IF(Dados!$DM$7=U$208,Dados!DM200,IF(Dados!$DN$7=U$208,Dados!DN200,IF(Dados!$DO$7=U$208,Dados!DO200)))))</f>
      </c>
      <c r="V200" s="29">
        <f>IF(A200="","",SUM(Dados!B200:DQ200)/20)</f>
      </c>
      <c r="W200" s="30">
        <f>IF(A200="","",SUM(B200:U200))</f>
        <v>0</v>
      </c>
      <c r="X200" s="31">
        <f>IF(A200="","",W200/V200)</f>
        <v>0</v>
      </c>
      <c r="Y200" s="29">
        <f>IF(A200="","",IF(X200&lt;5,"Nível 1",IF(X200&lt;10,"Nível 2",IF(X200&lt;16,"Nível 3",IF(X200&lt;19,"Nível 4",IF(X200&lt;21,"Nível 5",""))))))</f>
        <v>0</v>
      </c>
      <c r="FW200" s="33"/>
      <c r="FX200" s="33"/>
      <c r="FY200" s="33"/>
      <c r="FZ200" s="33"/>
      <c r="GA200" s="33"/>
      <c r="GB200" s="33"/>
      <c r="GC200" s="33"/>
      <c r="GD200" s="33"/>
      <c r="GE200" s="33"/>
      <c r="GF200" s="33"/>
      <c r="GG200" s="33"/>
      <c r="GH200" s="33"/>
      <c r="GI200" s="33"/>
      <c r="GJ200" s="33"/>
      <c r="GK200" s="33"/>
      <c r="GL200" s="33"/>
      <c r="GM200" s="33"/>
      <c r="GN200" s="33"/>
      <c r="GO200" s="33"/>
      <c r="GP200" s="33"/>
      <c r="GQ200" s="33"/>
      <c r="GR200" s="33"/>
      <c r="GS200" s="33"/>
      <c r="GT200" s="33"/>
      <c r="GU200" s="33"/>
      <c r="GV200" s="33"/>
      <c r="GW200" s="33"/>
      <c r="GX200" s="33"/>
      <c r="GY200" s="33"/>
      <c r="GZ200" s="33"/>
      <c r="HA200" s="33"/>
      <c r="HB200" s="33"/>
      <c r="HC200" s="33"/>
      <c r="HD200" s="33"/>
      <c r="HE200" s="33"/>
      <c r="HF200" s="33"/>
      <c r="HG200" s="33"/>
      <c r="HH200" s="33"/>
      <c r="HI200" s="33"/>
      <c r="HJ200" s="33"/>
      <c r="HK200" s="33"/>
      <c r="HL200" s="33"/>
      <c r="HM200" s="33"/>
      <c r="HN200" s="33"/>
      <c r="HO200" s="33"/>
      <c r="HP200" s="33"/>
      <c r="HQ200" s="33"/>
      <c r="HR200" s="33"/>
      <c r="HS200" s="33"/>
      <c r="HT200" s="33"/>
      <c r="HU200" s="33"/>
      <c r="HV200" s="33"/>
      <c r="HW200" s="33"/>
      <c r="HX200" s="33"/>
      <c r="HY200" s="33"/>
      <c r="HZ200" s="33"/>
      <c r="IA200" s="33"/>
      <c r="IB200" s="33"/>
      <c r="IC200" s="33"/>
      <c r="ID200" s="33"/>
      <c r="IE200" s="33"/>
      <c r="IF200" s="33"/>
      <c r="IG200" s="33"/>
      <c r="IH200" s="33"/>
      <c r="II200" s="33"/>
      <c r="IJ200" s="33"/>
      <c r="IK200" s="33"/>
      <c r="IL200" s="33"/>
      <c r="IM200" s="33"/>
      <c r="IN200" s="33"/>
      <c r="IO200" s="33"/>
      <c r="IP200" s="33"/>
      <c r="IQ200" s="33"/>
      <c r="IR200" s="33"/>
      <c r="IS200" s="33"/>
      <c r="IT200" s="33"/>
      <c r="IU200" s="33"/>
      <c r="IV200" s="33"/>
    </row>
    <row r="201" spans="1:256" s="32" customFormat="1" ht="12.75">
      <c r="A201" s="26">
        <f>IF(Dados!A201=0,"",Dados!A201)</f>
      </c>
      <c r="B201" s="27">
        <f>IF(A201="","",IF(Dados!$B$7=B$208,Dados!B201,IF(Dados!$C$7=B$208,Dados!C201,IF(Dados!$D$7=B$208,Dados!D201,IF(Dados!$E$7=B$208,Dados!E201)))))</f>
      </c>
      <c r="C201" s="27">
        <f>IF(B201="","",IF(Dados!$H$7=C$208,Dados!H201,IF(Dados!$I$7=C$208,Dados!I201,IF(Dados!$J$7=C$208,Dados!J201,IF(Dados!$K$7=C$208,Dados!K201)))))</f>
      </c>
      <c r="D201" s="27">
        <f>IF(C201="","",IF(Dados!$N$7=D$208,Dados!N201,IF(Dados!$O$7=D$208,Dados!O201,IF(Dados!$P$7=D$208,Dados!P201,IF(Dados!$Q$7=D$208,Dados!Q201)))))</f>
      </c>
      <c r="E201" s="27">
        <f>IF(D201="","",IF(Dados!$T$7=E$208,Dados!T201,IF(Dados!$U$7=E$208,Dados!U201,IF(Dados!$V$7=E$208,Dados!V201,IF(Dados!$W$7=E$208,Dados!W201)))))</f>
      </c>
      <c r="F201" s="27">
        <f>IF(E201="","",IF(Dados!$Z$7=F$208,Dados!Z201,IF(Dados!$AA$7=F$208,Dados!AA201,IF(Dados!$AB$7=F$208,Dados!AB201,IF(Dados!$AC$7=F$208,Dados!AC201)))))</f>
      </c>
      <c r="G201" s="27">
        <f>IF(F201="","",IF(Dados!$AF$7=G$208,Dados!AF201,IF(Dados!$AG$7=G$208,Dados!AG201,IF(Dados!$AH$7=G$208,Dados!AH201,IF(Dados!$AI$7=G$208,Dados!AI201)))))</f>
      </c>
      <c r="H201" s="28">
        <f>IF(G201="","",IF(Dados!$AL$7=H$208,Dados!AL201,IF(Dados!$AM$7=H$208,Dados!AM201,IF(Dados!$AN$7=H$208,Dados!AN201,IF(Dados!$AO$7=H$208,Dados!AO201)))))</f>
      </c>
      <c r="I201" s="27">
        <f>IF(H201="","",IF(Dados!$AR$7=I$208,Dados!AR201,IF(Dados!$AS$7=I$208,Dados!AS201,IF(Dados!$AT$7=I$208,Dados!AT201,IF(Dados!$AU$7=I$208,Dados!AU201)))))</f>
      </c>
      <c r="J201" s="27">
        <f>IF(I201="","",IF(Dados!$AX$7=J$208,Dados!AX201,IF(Dados!$AY$7=J$208,Dados!AY201,IF(Dados!$AZ$7=J$208,Dados!AZ201,IF(Dados!$BA$7=J$208,Dados!BA201)))))</f>
      </c>
      <c r="K201" s="27">
        <f>IF(J201="","",IF(Dados!$BD$7=K$208,Dados!BD201,IF(Dados!$BE$7=K$208,Dados!BE201,IF(Dados!$BF$7=K$208,Dados!BF201,IF(Dados!$BG$7=K$208,Dados!BG201)))))</f>
      </c>
      <c r="L201" s="27">
        <f>IF(K201="","",IF(Dados!$BJ$7=L$208,Dados!BJ201,IF(Dados!$BK$7=L$208,Dados!BK201,IF(Dados!$BL$7=L$208,Dados!BL201,IF(Dados!$BM$7=L$208,Dados!BM201)))))</f>
      </c>
      <c r="M201" s="27">
        <f>IF(L201="","",IF(Dados!$BP$7=M$208,Dados!BP201,IF(Dados!$BQ$7=M$208,Dados!BQ201,IF(Dados!$BR$7=M$208,Dados!BR201,IF(Dados!$BS$7=M$208,Dados!BS201)))))</f>
      </c>
      <c r="N201" s="27">
        <f>IF(M201="","",IF(Dados!$BV$7=N$208,Dados!BV201,IF(Dados!$BW$7=N$208,Dados!BW201,IF(Dados!$BX$7=N$208,Dados!BX201,IF(Dados!$BY$7=N$208,Dados!BY201)))))</f>
      </c>
      <c r="O201" s="27">
        <f>IF(N201="","",IF(Dados!$CB$7=O$208,Dados!CB201,IF(Dados!$CC$7=O$208,Dados!CC201,IF(Dados!$CD$7=O$208,Dados!CD201,IF(Dados!$CE$7=O$208,Dados!CE201)))))</f>
      </c>
      <c r="P201" s="27">
        <f>IF(O201="","",IF(Dados!$CH$7=P$208,Dados!CH201,IF(Dados!$CI$7=P$208,Dados!CI201,IF(Dados!$CJ$7=P$208,Dados!CJ201,IF(Dados!$CK$7=P$208,Dados!CK201)))))</f>
      </c>
      <c r="Q201" s="27">
        <f>IF(P201="","",IF(Dados!$CN$7=Q$208,Dados!CN201,IF(Dados!$CO$7=Q$208,Dados!CO201,IF(Dados!$CP$7=Q$208,Dados!CP201,IF(Dados!$CQ$7=Q$208,Dados!CQ201)))))</f>
      </c>
      <c r="R201" s="27">
        <f>IF(Q201="","",IF(Dados!$CT$7=R$208,Dados!CT201,IF(Dados!$CU$7=R$208,Dados!CU201,IF(Dados!$CV$7=R$208,Dados!CV201,IF(Dados!$CW$7=R$208,Dados!CW201)))))</f>
      </c>
      <c r="S201" s="27">
        <f>IF(R201="","",IF(Dados!$CZ$7=S$208,Dados!CZ201,IF(Dados!$DA$7=S$208,Dados!DA201,IF(Dados!$DB$7=S$208,Dados!DB201,IF(Dados!$DC$7=S$208,Dados!DC201)))))</f>
      </c>
      <c r="T201" s="27">
        <f>IF(S201="","",IF(Dados!$DF$7=T$208,Dados!DF201,IF(Dados!$DG$7=T$208,Dados!DG201,IF(Dados!$DH$7=T$208,Dados!DH201,IF(Dados!$DI$7=T$208,Dados!DI201)))))</f>
      </c>
      <c r="U201" s="27">
        <f>IF(T201="","",IF(Dados!$DL$7=U$208,Dados!DL201,IF(Dados!$DM$7=U$208,Dados!DM201,IF(Dados!$DN$7=U$208,Dados!DN201,IF(Dados!$DO$7=U$208,Dados!DO201)))))</f>
      </c>
      <c r="V201" s="29">
        <f>IF(A201="","",SUM(Dados!B201:DQ201)/20)</f>
      </c>
      <c r="W201" s="30">
        <f>IF(A201="","",SUM(B201:U201))</f>
        <v>0</v>
      </c>
      <c r="X201" s="31">
        <f>IF(A201="","",W201/V201)</f>
        <v>0</v>
      </c>
      <c r="Y201" s="29">
        <f>IF(A201="","",IF(X201&lt;5,"Nível 1",IF(X201&lt;10,"Nível 2",IF(X201&lt;16,"Nível 3",IF(X201&lt;19,"Nível 4",IF(X201&lt;21,"Nível 5",""))))))</f>
        <v>0</v>
      </c>
      <c r="FW201" s="33"/>
      <c r="FX201" s="33"/>
      <c r="FY201" s="33"/>
      <c r="FZ201" s="33"/>
      <c r="GA201" s="33"/>
      <c r="GB201" s="33"/>
      <c r="GC201" s="33"/>
      <c r="GD201" s="33"/>
      <c r="GE201" s="33"/>
      <c r="GF201" s="33"/>
      <c r="GG201" s="33"/>
      <c r="GH201" s="33"/>
      <c r="GI201" s="33"/>
      <c r="GJ201" s="33"/>
      <c r="GK201" s="33"/>
      <c r="GL201" s="33"/>
      <c r="GM201" s="33"/>
      <c r="GN201" s="33"/>
      <c r="GO201" s="33"/>
      <c r="GP201" s="33"/>
      <c r="GQ201" s="33"/>
      <c r="GR201" s="33"/>
      <c r="GS201" s="33"/>
      <c r="GT201" s="33"/>
      <c r="GU201" s="33"/>
      <c r="GV201" s="33"/>
      <c r="GW201" s="33"/>
      <c r="GX201" s="33"/>
      <c r="GY201" s="33"/>
      <c r="GZ201" s="33"/>
      <c r="HA201" s="33"/>
      <c r="HB201" s="33"/>
      <c r="HC201" s="33"/>
      <c r="HD201" s="33"/>
      <c r="HE201" s="33"/>
      <c r="HF201" s="33"/>
      <c r="HG201" s="33"/>
      <c r="HH201" s="33"/>
      <c r="HI201" s="33"/>
      <c r="HJ201" s="33"/>
      <c r="HK201" s="33"/>
      <c r="HL201" s="33"/>
      <c r="HM201" s="33"/>
      <c r="HN201" s="33"/>
      <c r="HO201" s="33"/>
      <c r="HP201" s="33"/>
      <c r="HQ201" s="33"/>
      <c r="HR201" s="33"/>
      <c r="HS201" s="33"/>
      <c r="HT201" s="33"/>
      <c r="HU201" s="33"/>
      <c r="HV201" s="33"/>
      <c r="HW201" s="33"/>
      <c r="HX201" s="33"/>
      <c r="HY201" s="33"/>
      <c r="HZ201" s="33"/>
      <c r="IA201" s="33"/>
      <c r="IB201" s="33"/>
      <c r="IC201" s="33"/>
      <c r="ID201" s="33"/>
      <c r="IE201" s="33"/>
      <c r="IF201" s="33"/>
      <c r="IG201" s="33"/>
      <c r="IH201" s="33"/>
      <c r="II201" s="33"/>
      <c r="IJ201" s="33"/>
      <c r="IK201" s="33"/>
      <c r="IL201" s="33"/>
      <c r="IM201" s="33"/>
      <c r="IN201" s="33"/>
      <c r="IO201" s="33"/>
      <c r="IP201" s="33"/>
      <c r="IQ201" s="33"/>
      <c r="IR201" s="33"/>
      <c r="IS201" s="33"/>
      <c r="IT201" s="33"/>
      <c r="IU201" s="33"/>
      <c r="IV201" s="33"/>
    </row>
    <row r="202" spans="1:256" s="32" customFormat="1" ht="12.75">
      <c r="A202" s="26">
        <f>IF(Dados!A202=0,"",Dados!A202)</f>
      </c>
      <c r="B202" s="27">
        <f>IF(A202="","",IF(Dados!$B$7=B$208,Dados!B202,IF(Dados!$C$7=B$208,Dados!C202,IF(Dados!$D$7=B$208,Dados!D202,IF(Dados!$E$7=B$208,Dados!E202)))))</f>
      </c>
      <c r="C202" s="27">
        <f>IF(B202="","",IF(Dados!$H$7=C$208,Dados!H202,IF(Dados!$I$7=C$208,Dados!I202,IF(Dados!$J$7=C$208,Dados!J202,IF(Dados!$K$7=C$208,Dados!K202)))))</f>
      </c>
      <c r="D202" s="27">
        <f>IF(C202="","",IF(Dados!$N$7=D$208,Dados!N202,IF(Dados!$O$7=D$208,Dados!O202,IF(Dados!$P$7=D$208,Dados!P202,IF(Dados!$Q$7=D$208,Dados!Q202)))))</f>
      </c>
      <c r="E202" s="27">
        <f>IF(D202="","",IF(Dados!$T$7=E$208,Dados!T202,IF(Dados!$U$7=E$208,Dados!U202,IF(Dados!$V$7=E$208,Dados!V202,IF(Dados!$W$7=E$208,Dados!W202)))))</f>
      </c>
      <c r="F202" s="27">
        <f>IF(E202="","",IF(Dados!$Z$7=F$208,Dados!Z202,IF(Dados!$AA$7=F$208,Dados!AA202,IF(Dados!$AB$7=F$208,Dados!AB202,IF(Dados!$AC$7=F$208,Dados!AC202)))))</f>
      </c>
      <c r="G202" s="27">
        <f>IF(F202="","",IF(Dados!$AF$7=G$208,Dados!AF202,IF(Dados!$AG$7=G$208,Dados!AG202,IF(Dados!$AH$7=G$208,Dados!AH202,IF(Dados!$AI$7=G$208,Dados!AI202)))))</f>
      </c>
      <c r="H202" s="28">
        <f>IF(G202="","",IF(Dados!$AL$7=H$208,Dados!AL202,IF(Dados!$AM$7=H$208,Dados!AM202,IF(Dados!$AN$7=H$208,Dados!AN202,IF(Dados!$AO$7=H$208,Dados!AO202)))))</f>
      </c>
      <c r="I202" s="27">
        <f>IF(H202="","",IF(Dados!$AR$7=I$208,Dados!AR202,IF(Dados!$AS$7=I$208,Dados!AS202,IF(Dados!$AT$7=I$208,Dados!AT202,IF(Dados!$AU$7=I$208,Dados!AU202)))))</f>
      </c>
      <c r="J202" s="27">
        <f>IF(I202="","",IF(Dados!$AX$7=J$208,Dados!AX202,IF(Dados!$AY$7=J$208,Dados!AY202,IF(Dados!$AZ$7=J$208,Dados!AZ202,IF(Dados!$BA$7=J$208,Dados!BA202)))))</f>
      </c>
      <c r="K202" s="27">
        <f>IF(J202="","",IF(Dados!$BD$7=K$208,Dados!BD202,IF(Dados!$BE$7=K$208,Dados!BE202,IF(Dados!$BF$7=K$208,Dados!BF202,IF(Dados!$BG$7=K$208,Dados!BG202)))))</f>
      </c>
      <c r="L202" s="27">
        <f>IF(K202="","",IF(Dados!$BJ$7=L$208,Dados!BJ202,IF(Dados!$BK$7=L$208,Dados!BK202,IF(Dados!$BL$7=L$208,Dados!BL202,IF(Dados!$BM$7=L$208,Dados!BM202)))))</f>
      </c>
      <c r="M202" s="27">
        <f>IF(L202="","",IF(Dados!$BP$7=M$208,Dados!BP202,IF(Dados!$BQ$7=M$208,Dados!BQ202,IF(Dados!$BR$7=M$208,Dados!BR202,IF(Dados!$BS$7=M$208,Dados!BS202)))))</f>
      </c>
      <c r="N202" s="27">
        <f>IF(M202="","",IF(Dados!$BV$7=N$208,Dados!BV202,IF(Dados!$BW$7=N$208,Dados!BW202,IF(Dados!$BX$7=N$208,Dados!BX202,IF(Dados!$BY$7=N$208,Dados!BY202)))))</f>
      </c>
      <c r="O202" s="27">
        <f>IF(N202="","",IF(Dados!$CB$7=O$208,Dados!CB202,IF(Dados!$CC$7=O$208,Dados!CC202,IF(Dados!$CD$7=O$208,Dados!CD202,IF(Dados!$CE$7=O$208,Dados!CE202)))))</f>
      </c>
      <c r="P202" s="27">
        <f>IF(O202="","",IF(Dados!$CH$7=P$208,Dados!CH202,IF(Dados!$CI$7=P$208,Dados!CI202,IF(Dados!$CJ$7=P$208,Dados!CJ202,IF(Dados!$CK$7=P$208,Dados!CK202)))))</f>
      </c>
      <c r="Q202" s="27">
        <f>IF(P202="","",IF(Dados!$CN$7=Q$208,Dados!CN202,IF(Dados!$CO$7=Q$208,Dados!CO202,IF(Dados!$CP$7=Q$208,Dados!CP202,IF(Dados!$CQ$7=Q$208,Dados!CQ202)))))</f>
      </c>
      <c r="R202" s="27">
        <f>IF(Q202="","",IF(Dados!$CT$7=R$208,Dados!CT202,IF(Dados!$CU$7=R$208,Dados!CU202,IF(Dados!$CV$7=R$208,Dados!CV202,IF(Dados!$CW$7=R$208,Dados!CW202)))))</f>
      </c>
      <c r="S202" s="27">
        <f>IF(R202="","",IF(Dados!$CZ$7=S$208,Dados!CZ202,IF(Dados!$DA$7=S$208,Dados!DA202,IF(Dados!$DB$7=S$208,Dados!DB202,IF(Dados!$DC$7=S$208,Dados!DC202)))))</f>
      </c>
      <c r="T202" s="27">
        <f>IF(S202="","",IF(Dados!$DF$7=T$208,Dados!DF202,IF(Dados!$DG$7=T$208,Dados!DG202,IF(Dados!$DH$7=T$208,Dados!DH202,IF(Dados!$DI$7=T$208,Dados!DI202)))))</f>
      </c>
      <c r="U202" s="27">
        <f>IF(T202="","",IF(Dados!$DL$7=U$208,Dados!DL202,IF(Dados!$DM$7=U$208,Dados!DM202,IF(Dados!$DN$7=U$208,Dados!DN202,IF(Dados!$DO$7=U$208,Dados!DO202)))))</f>
      </c>
      <c r="V202" s="29">
        <f>IF(A202="","",SUM(Dados!B202:DQ202)/20)</f>
      </c>
      <c r="W202" s="30">
        <f>IF(A202="","",SUM(B202:U202))</f>
        <v>0</v>
      </c>
      <c r="X202" s="31">
        <f>IF(A202="","",W202/V202)</f>
        <v>0</v>
      </c>
      <c r="Y202" s="29">
        <f>IF(A202="","",IF(X202&lt;5,"Nível 1",IF(X202&lt;10,"Nível 2",IF(X202&lt;16,"Nível 3",IF(X202&lt;19,"Nível 4",IF(X202&lt;21,"Nível 5",""))))))</f>
        <v>0</v>
      </c>
      <c r="FW202" s="33"/>
      <c r="FX202" s="33"/>
      <c r="FY202" s="33"/>
      <c r="FZ202" s="33"/>
      <c r="GA202" s="33"/>
      <c r="GB202" s="33"/>
      <c r="GC202" s="33"/>
      <c r="GD202" s="33"/>
      <c r="GE202" s="33"/>
      <c r="GF202" s="33"/>
      <c r="GG202" s="33"/>
      <c r="GH202" s="33"/>
      <c r="GI202" s="33"/>
      <c r="GJ202" s="33"/>
      <c r="GK202" s="33"/>
      <c r="GL202" s="33"/>
      <c r="GM202" s="33"/>
      <c r="GN202" s="33"/>
      <c r="GO202" s="33"/>
      <c r="GP202" s="33"/>
      <c r="GQ202" s="33"/>
      <c r="GR202" s="33"/>
      <c r="GS202" s="33"/>
      <c r="GT202" s="33"/>
      <c r="GU202" s="33"/>
      <c r="GV202" s="33"/>
      <c r="GW202" s="33"/>
      <c r="GX202" s="33"/>
      <c r="GY202" s="33"/>
      <c r="GZ202" s="33"/>
      <c r="HA202" s="33"/>
      <c r="HB202" s="33"/>
      <c r="HC202" s="33"/>
      <c r="HD202" s="33"/>
      <c r="HE202" s="33"/>
      <c r="HF202" s="33"/>
      <c r="HG202" s="33"/>
      <c r="HH202" s="33"/>
      <c r="HI202" s="33"/>
      <c r="HJ202" s="33"/>
      <c r="HK202" s="33"/>
      <c r="HL202" s="33"/>
      <c r="HM202" s="33"/>
      <c r="HN202" s="33"/>
      <c r="HO202" s="33"/>
      <c r="HP202" s="33"/>
      <c r="HQ202" s="33"/>
      <c r="HR202" s="33"/>
      <c r="HS202" s="33"/>
      <c r="HT202" s="33"/>
      <c r="HU202" s="33"/>
      <c r="HV202" s="33"/>
      <c r="HW202" s="33"/>
      <c r="HX202" s="33"/>
      <c r="HY202" s="33"/>
      <c r="HZ202" s="33"/>
      <c r="IA202" s="33"/>
      <c r="IB202" s="33"/>
      <c r="IC202" s="33"/>
      <c r="ID202" s="33"/>
      <c r="IE202" s="33"/>
      <c r="IF202" s="33"/>
      <c r="IG202" s="33"/>
      <c r="IH202" s="33"/>
      <c r="II202" s="33"/>
      <c r="IJ202" s="33"/>
      <c r="IK202" s="33"/>
      <c r="IL202" s="33"/>
      <c r="IM202" s="33"/>
      <c r="IN202" s="33"/>
      <c r="IO202" s="33"/>
      <c r="IP202" s="33"/>
      <c r="IQ202" s="33"/>
      <c r="IR202" s="33"/>
      <c r="IS202" s="33"/>
      <c r="IT202" s="33"/>
      <c r="IU202" s="33"/>
      <c r="IV202" s="33"/>
    </row>
    <row r="203" spans="1:256" s="32" customFormat="1" ht="12.75">
      <c r="A203" s="26">
        <f>IF(Dados!A203=0,"",Dados!A203)</f>
      </c>
      <c r="B203" s="27">
        <f>IF(A203="","",IF(Dados!$B$7=B$208,Dados!B203,IF(Dados!$C$7=B$208,Dados!C203,IF(Dados!$D$7=B$208,Dados!D203,IF(Dados!$E$7=B$208,Dados!E203)))))</f>
      </c>
      <c r="C203" s="27">
        <f>IF(B203="","",IF(Dados!$H$7=C$208,Dados!H203,IF(Dados!$I$7=C$208,Dados!I203,IF(Dados!$J$7=C$208,Dados!J203,IF(Dados!$K$7=C$208,Dados!K203)))))</f>
      </c>
      <c r="D203" s="27">
        <f>IF(C203="","",IF(Dados!$N$7=D$208,Dados!N203,IF(Dados!$O$7=D$208,Dados!O203,IF(Dados!$P$7=D$208,Dados!P203,IF(Dados!$Q$7=D$208,Dados!Q203)))))</f>
      </c>
      <c r="E203" s="27">
        <f>IF(D203="","",IF(Dados!$T$7=E$208,Dados!T203,IF(Dados!$U$7=E$208,Dados!U203,IF(Dados!$V$7=E$208,Dados!V203,IF(Dados!$W$7=E$208,Dados!W203)))))</f>
      </c>
      <c r="F203" s="27">
        <f>IF(E203="","",IF(Dados!$Z$7=F$208,Dados!Z203,IF(Dados!$AA$7=F$208,Dados!AA203,IF(Dados!$AB$7=F$208,Dados!AB203,IF(Dados!$AC$7=F$208,Dados!AC203)))))</f>
      </c>
      <c r="G203" s="27">
        <f>IF(F203="","",IF(Dados!$AF$7=G$208,Dados!AF203,IF(Dados!$AG$7=G$208,Dados!AG203,IF(Dados!$AH$7=G$208,Dados!AH203,IF(Dados!$AI$7=G$208,Dados!AI203)))))</f>
      </c>
      <c r="H203" s="28">
        <f>IF(G203="","",IF(Dados!$AL$7=H$208,Dados!AL203,IF(Dados!$AM$7=H$208,Dados!AM203,IF(Dados!$AN$7=H$208,Dados!AN203,IF(Dados!$AO$7=H$208,Dados!AO203)))))</f>
      </c>
      <c r="I203" s="27">
        <f>IF(H203="","",IF(Dados!$AR$7=I$208,Dados!AR203,IF(Dados!$AS$7=I$208,Dados!AS203,IF(Dados!$AT$7=I$208,Dados!AT203,IF(Dados!$AU$7=I$208,Dados!AU203)))))</f>
      </c>
      <c r="J203" s="27">
        <f>IF(I203="","",IF(Dados!$AX$7=J$208,Dados!AX203,IF(Dados!$AY$7=J$208,Dados!AY203,IF(Dados!$AZ$7=J$208,Dados!AZ203,IF(Dados!$BA$7=J$208,Dados!BA203)))))</f>
      </c>
      <c r="K203" s="27">
        <f>IF(J203="","",IF(Dados!$BD$7=K$208,Dados!BD203,IF(Dados!$BE$7=K$208,Dados!BE203,IF(Dados!$BF$7=K$208,Dados!BF203,IF(Dados!$BG$7=K$208,Dados!BG203)))))</f>
      </c>
      <c r="L203" s="27">
        <f>IF(K203="","",IF(Dados!$BJ$7=L$208,Dados!BJ203,IF(Dados!$BK$7=L$208,Dados!BK203,IF(Dados!$BL$7=L$208,Dados!BL203,IF(Dados!$BM$7=L$208,Dados!BM203)))))</f>
      </c>
      <c r="M203" s="27">
        <f>IF(L203="","",IF(Dados!$BP$7=M$208,Dados!BP203,IF(Dados!$BQ$7=M$208,Dados!BQ203,IF(Dados!$BR$7=M$208,Dados!BR203,IF(Dados!$BS$7=M$208,Dados!BS203)))))</f>
      </c>
      <c r="N203" s="27">
        <f>IF(M203="","",IF(Dados!$BV$7=N$208,Dados!BV203,IF(Dados!$BW$7=N$208,Dados!BW203,IF(Dados!$BX$7=N$208,Dados!BX203,IF(Dados!$BY$7=N$208,Dados!BY203)))))</f>
      </c>
      <c r="O203" s="27">
        <f>IF(N203="","",IF(Dados!$CB$7=O$208,Dados!CB203,IF(Dados!$CC$7=O$208,Dados!CC203,IF(Dados!$CD$7=O$208,Dados!CD203,IF(Dados!$CE$7=O$208,Dados!CE203)))))</f>
      </c>
      <c r="P203" s="27">
        <f>IF(O203="","",IF(Dados!$CH$7=P$208,Dados!CH203,IF(Dados!$CI$7=P$208,Dados!CI203,IF(Dados!$CJ$7=P$208,Dados!CJ203,IF(Dados!$CK$7=P$208,Dados!CK203)))))</f>
      </c>
      <c r="Q203" s="27">
        <f>IF(P203="","",IF(Dados!$CN$7=Q$208,Dados!CN203,IF(Dados!$CO$7=Q$208,Dados!CO203,IF(Dados!$CP$7=Q$208,Dados!CP203,IF(Dados!$CQ$7=Q$208,Dados!CQ203)))))</f>
      </c>
      <c r="R203" s="27">
        <f>IF(Q203="","",IF(Dados!$CT$7=R$208,Dados!CT203,IF(Dados!$CU$7=R$208,Dados!CU203,IF(Dados!$CV$7=R$208,Dados!CV203,IF(Dados!$CW$7=R$208,Dados!CW203)))))</f>
      </c>
      <c r="S203" s="27">
        <f>IF(R203="","",IF(Dados!$CZ$7=S$208,Dados!CZ203,IF(Dados!$DA$7=S$208,Dados!DA203,IF(Dados!$DB$7=S$208,Dados!DB203,IF(Dados!$DC$7=S$208,Dados!DC203)))))</f>
      </c>
      <c r="T203" s="27">
        <f>IF(S203="","",IF(Dados!$DF$7=T$208,Dados!DF203,IF(Dados!$DG$7=T$208,Dados!DG203,IF(Dados!$DH$7=T$208,Dados!DH203,IF(Dados!$DI$7=T$208,Dados!DI203)))))</f>
      </c>
      <c r="U203" s="27">
        <f>IF(T203="","",IF(Dados!$DL$7=U$208,Dados!DL203,IF(Dados!$DM$7=U$208,Dados!DM203,IF(Dados!$DN$7=U$208,Dados!DN203,IF(Dados!$DO$7=U$208,Dados!DO203)))))</f>
      </c>
      <c r="V203" s="29">
        <f>IF(A203="","",SUM(Dados!B203:DQ203)/20)</f>
      </c>
      <c r="W203" s="30">
        <f>IF(A203="","",SUM(B203:U203))</f>
        <v>0</v>
      </c>
      <c r="X203" s="31">
        <f>IF(A203="","",W203/V203)</f>
        <v>0</v>
      </c>
      <c r="Y203" s="29">
        <f>IF(A203="","",IF(X203&lt;5,"Nível 1",IF(X203&lt;10,"Nível 2",IF(X203&lt;16,"Nível 3",IF(X203&lt;19,"Nível 4",IF(X203&lt;21,"Nível 5",""))))))</f>
        <v>0</v>
      </c>
      <c r="FW203" s="33"/>
      <c r="FX203" s="33"/>
      <c r="FY203" s="33"/>
      <c r="FZ203" s="33"/>
      <c r="GA203" s="33"/>
      <c r="GB203" s="33"/>
      <c r="GC203" s="33"/>
      <c r="GD203" s="33"/>
      <c r="GE203" s="33"/>
      <c r="GF203" s="33"/>
      <c r="GG203" s="33"/>
      <c r="GH203" s="33"/>
      <c r="GI203" s="33"/>
      <c r="GJ203" s="33"/>
      <c r="GK203" s="33"/>
      <c r="GL203" s="33"/>
      <c r="GM203" s="33"/>
      <c r="GN203" s="33"/>
      <c r="GO203" s="33"/>
      <c r="GP203" s="33"/>
      <c r="GQ203" s="33"/>
      <c r="GR203" s="33"/>
      <c r="GS203" s="33"/>
      <c r="GT203" s="33"/>
      <c r="GU203" s="33"/>
      <c r="GV203" s="33"/>
      <c r="GW203" s="33"/>
      <c r="GX203" s="33"/>
      <c r="GY203" s="33"/>
      <c r="GZ203" s="33"/>
      <c r="HA203" s="33"/>
      <c r="HB203" s="33"/>
      <c r="HC203" s="33"/>
      <c r="HD203" s="33"/>
      <c r="HE203" s="33"/>
      <c r="HF203" s="33"/>
      <c r="HG203" s="33"/>
      <c r="HH203" s="33"/>
      <c r="HI203" s="33"/>
      <c r="HJ203" s="33"/>
      <c r="HK203" s="33"/>
      <c r="HL203" s="33"/>
      <c r="HM203" s="33"/>
      <c r="HN203" s="33"/>
      <c r="HO203" s="33"/>
      <c r="HP203" s="33"/>
      <c r="HQ203" s="33"/>
      <c r="HR203" s="33"/>
      <c r="HS203" s="33"/>
      <c r="HT203" s="33"/>
      <c r="HU203" s="33"/>
      <c r="HV203" s="33"/>
      <c r="HW203" s="33"/>
      <c r="HX203" s="33"/>
      <c r="HY203" s="33"/>
      <c r="HZ203" s="33"/>
      <c r="IA203" s="33"/>
      <c r="IB203" s="33"/>
      <c r="IC203" s="33"/>
      <c r="ID203" s="33"/>
      <c r="IE203" s="33"/>
      <c r="IF203" s="33"/>
      <c r="IG203" s="33"/>
      <c r="IH203" s="33"/>
      <c r="II203" s="33"/>
      <c r="IJ203" s="33"/>
      <c r="IK203" s="33"/>
      <c r="IL203" s="33"/>
      <c r="IM203" s="33"/>
      <c r="IN203" s="33"/>
      <c r="IO203" s="33"/>
      <c r="IP203" s="33"/>
      <c r="IQ203" s="33"/>
      <c r="IR203" s="33"/>
      <c r="IS203" s="33"/>
      <c r="IT203" s="33"/>
      <c r="IU203" s="33"/>
      <c r="IV203" s="33"/>
    </row>
    <row r="204" spans="1:256" s="32" customFormat="1" ht="12.75">
      <c r="A204" s="26">
        <f>IF(Dados!A204=0,"",Dados!A204)</f>
      </c>
      <c r="B204" s="27">
        <f>IF(A204="","",IF(Dados!$B$7=B$208,Dados!B204,IF(Dados!$C$7=B$208,Dados!C204,IF(Dados!$D$7=B$208,Dados!D204,IF(Dados!$E$7=B$208,Dados!E204)))))</f>
      </c>
      <c r="C204" s="27">
        <f>IF(B204="","",IF(Dados!$H$7=C$208,Dados!H204,IF(Dados!$I$7=C$208,Dados!I204,IF(Dados!$J$7=C$208,Dados!J204,IF(Dados!$K$7=C$208,Dados!K204)))))</f>
      </c>
      <c r="D204" s="27">
        <f>IF(C204="","",IF(Dados!$N$7=D$208,Dados!N204,IF(Dados!$O$7=D$208,Dados!O204,IF(Dados!$P$7=D$208,Dados!P204,IF(Dados!$Q$7=D$208,Dados!Q204)))))</f>
      </c>
      <c r="E204" s="27">
        <f>IF(D204="","",IF(Dados!$T$7=E$208,Dados!T204,IF(Dados!$U$7=E$208,Dados!U204,IF(Dados!$V$7=E$208,Dados!V204,IF(Dados!$W$7=E$208,Dados!W204)))))</f>
      </c>
      <c r="F204" s="27">
        <f>IF(E204="","",IF(Dados!$Z$7=F$208,Dados!Z204,IF(Dados!$AA$7=F$208,Dados!AA204,IF(Dados!$AB$7=F$208,Dados!AB204,IF(Dados!$AC$7=F$208,Dados!AC204)))))</f>
      </c>
      <c r="G204" s="27">
        <f>IF(F204="","",IF(Dados!$AF$7=G$208,Dados!AF204,IF(Dados!$AG$7=G$208,Dados!AG204,IF(Dados!$AH$7=G$208,Dados!AH204,IF(Dados!$AI$7=G$208,Dados!AI204)))))</f>
      </c>
      <c r="H204" s="28">
        <f>IF(G204="","",IF(Dados!$AL$7=H$208,Dados!AL204,IF(Dados!$AM$7=H$208,Dados!AM204,IF(Dados!$AN$7=H$208,Dados!AN204,IF(Dados!$AO$7=H$208,Dados!AO204)))))</f>
      </c>
      <c r="I204" s="27">
        <f>IF(H204="","",IF(Dados!$AR$7=I$208,Dados!AR204,IF(Dados!$AS$7=I$208,Dados!AS204,IF(Dados!$AT$7=I$208,Dados!AT204,IF(Dados!$AU$7=I$208,Dados!AU204)))))</f>
      </c>
      <c r="J204" s="27">
        <f>IF(I204="","",IF(Dados!$AX$7=J$208,Dados!AX204,IF(Dados!$AY$7=J$208,Dados!AY204,IF(Dados!$AZ$7=J$208,Dados!AZ204,IF(Dados!$BA$7=J$208,Dados!BA204)))))</f>
      </c>
      <c r="K204" s="27">
        <f>IF(J204="","",IF(Dados!$BD$7=K$208,Dados!BD204,IF(Dados!$BE$7=K$208,Dados!BE204,IF(Dados!$BF$7=K$208,Dados!BF204,IF(Dados!$BG$7=K$208,Dados!BG204)))))</f>
      </c>
      <c r="L204" s="27">
        <f>IF(K204="","",IF(Dados!$BJ$7=L$208,Dados!BJ204,IF(Dados!$BK$7=L$208,Dados!BK204,IF(Dados!$BL$7=L$208,Dados!BL204,IF(Dados!$BM$7=L$208,Dados!BM204)))))</f>
      </c>
      <c r="M204" s="27">
        <f>IF(L204="","",IF(Dados!$BP$7=M$208,Dados!BP204,IF(Dados!$BQ$7=M$208,Dados!BQ204,IF(Dados!$BR$7=M$208,Dados!BR204,IF(Dados!$BS$7=M$208,Dados!BS204)))))</f>
      </c>
      <c r="N204" s="27">
        <f>IF(M204="","",IF(Dados!$BV$7=N$208,Dados!BV204,IF(Dados!$BW$7=N$208,Dados!BW204,IF(Dados!$BX$7=N$208,Dados!BX204,IF(Dados!$BY$7=N$208,Dados!BY204)))))</f>
      </c>
      <c r="O204" s="27">
        <f>IF(N204="","",IF(Dados!$CB$7=O$208,Dados!CB204,IF(Dados!$CC$7=O$208,Dados!CC204,IF(Dados!$CD$7=O$208,Dados!CD204,IF(Dados!$CE$7=O$208,Dados!CE204)))))</f>
      </c>
      <c r="P204" s="27">
        <f>IF(O204="","",IF(Dados!$CH$7=P$208,Dados!CH204,IF(Dados!$CI$7=P$208,Dados!CI204,IF(Dados!$CJ$7=P$208,Dados!CJ204,IF(Dados!$CK$7=P$208,Dados!CK204)))))</f>
      </c>
      <c r="Q204" s="27">
        <f>IF(P204="","",IF(Dados!$CN$7=Q$208,Dados!CN204,IF(Dados!$CO$7=Q$208,Dados!CO204,IF(Dados!$CP$7=Q$208,Dados!CP204,IF(Dados!$CQ$7=Q$208,Dados!CQ204)))))</f>
      </c>
      <c r="R204" s="27">
        <f>IF(Q204="","",IF(Dados!$CT$7=R$208,Dados!CT204,IF(Dados!$CU$7=R$208,Dados!CU204,IF(Dados!$CV$7=R$208,Dados!CV204,IF(Dados!$CW$7=R$208,Dados!CW204)))))</f>
      </c>
      <c r="S204" s="27">
        <f>IF(R204="","",IF(Dados!$CZ$7=S$208,Dados!CZ204,IF(Dados!$DA$7=S$208,Dados!DA204,IF(Dados!$DB$7=S$208,Dados!DB204,IF(Dados!$DC$7=S$208,Dados!DC204)))))</f>
      </c>
      <c r="T204" s="27">
        <f>IF(S204="","",IF(Dados!$DF$7=T$208,Dados!DF204,IF(Dados!$DG$7=T$208,Dados!DG204,IF(Dados!$DH$7=T$208,Dados!DH204,IF(Dados!$DI$7=T$208,Dados!DI204)))))</f>
      </c>
      <c r="U204" s="27">
        <f>IF(T204="","",IF(Dados!$DL$7=U$208,Dados!DL204,IF(Dados!$DM$7=U$208,Dados!DM204,IF(Dados!$DN$7=U$208,Dados!DN204,IF(Dados!$DO$7=U$208,Dados!DO204)))))</f>
      </c>
      <c r="V204" s="29">
        <f>IF(A204="","",SUM(Dados!B204:DQ204)/20)</f>
      </c>
      <c r="W204" s="30">
        <f>IF(A204="","",SUM(B204:U204))</f>
        <v>0</v>
      </c>
      <c r="X204" s="31">
        <f>IF(A204="","",W204/V204)</f>
        <v>0</v>
      </c>
      <c r="Y204" s="29">
        <f>IF(A204="","",IF(X204&lt;5,"Nível 1",IF(X204&lt;10,"Nível 2",IF(X204&lt;16,"Nível 3",IF(X204&lt;19,"Nível 4",IF(X204&lt;21,"Nível 5",""))))))</f>
        <v>0</v>
      </c>
      <c r="FW204" s="33"/>
      <c r="FX204" s="33"/>
      <c r="FY204" s="33"/>
      <c r="FZ204" s="33"/>
      <c r="GA204" s="33"/>
      <c r="GB204" s="33"/>
      <c r="GC204" s="33"/>
      <c r="GD204" s="33"/>
      <c r="GE204" s="33"/>
      <c r="GF204" s="33"/>
      <c r="GG204" s="33"/>
      <c r="GH204" s="33"/>
      <c r="GI204" s="33"/>
      <c r="GJ204" s="33"/>
      <c r="GK204" s="33"/>
      <c r="GL204" s="33"/>
      <c r="GM204" s="33"/>
      <c r="GN204" s="33"/>
      <c r="GO204" s="33"/>
      <c r="GP204" s="33"/>
      <c r="GQ204" s="33"/>
      <c r="GR204" s="33"/>
      <c r="GS204" s="33"/>
      <c r="GT204" s="33"/>
      <c r="GU204" s="33"/>
      <c r="GV204" s="33"/>
      <c r="GW204" s="33"/>
      <c r="GX204" s="33"/>
      <c r="GY204" s="33"/>
      <c r="GZ204" s="33"/>
      <c r="HA204" s="33"/>
      <c r="HB204" s="33"/>
      <c r="HC204" s="33"/>
      <c r="HD204" s="33"/>
      <c r="HE204" s="33"/>
      <c r="HF204" s="33"/>
      <c r="HG204" s="33"/>
      <c r="HH204" s="33"/>
      <c r="HI204" s="33"/>
      <c r="HJ204" s="33"/>
      <c r="HK204" s="33"/>
      <c r="HL204" s="33"/>
      <c r="HM204" s="33"/>
      <c r="HN204" s="33"/>
      <c r="HO204" s="33"/>
      <c r="HP204" s="33"/>
      <c r="HQ204" s="33"/>
      <c r="HR204" s="33"/>
      <c r="HS204" s="33"/>
      <c r="HT204" s="33"/>
      <c r="HU204" s="33"/>
      <c r="HV204" s="33"/>
      <c r="HW204" s="33"/>
      <c r="HX204" s="33"/>
      <c r="HY204" s="33"/>
      <c r="HZ204" s="33"/>
      <c r="IA204" s="33"/>
      <c r="IB204" s="33"/>
      <c r="IC204" s="33"/>
      <c r="ID204" s="33"/>
      <c r="IE204" s="33"/>
      <c r="IF204" s="33"/>
      <c r="IG204" s="33"/>
      <c r="IH204" s="33"/>
      <c r="II204" s="33"/>
      <c r="IJ204" s="33"/>
      <c r="IK204" s="33"/>
      <c r="IL204" s="33"/>
      <c r="IM204" s="33"/>
      <c r="IN204" s="33"/>
      <c r="IO204" s="33"/>
      <c r="IP204" s="33"/>
      <c r="IQ204" s="33"/>
      <c r="IR204" s="33"/>
      <c r="IS204" s="33"/>
      <c r="IT204" s="33"/>
      <c r="IU204" s="33"/>
      <c r="IV204" s="33"/>
    </row>
    <row r="205" spans="1:25" s="34" customFormat="1" ht="12.75">
      <c r="A205" s="26">
        <f>IF(Dados!A205=0,"",Dados!A205)</f>
      </c>
      <c r="B205" s="27">
        <f>IF(A205="","",IF(Dados!$B$7=B$208,Dados!B205,IF(Dados!$C$7=B$208,Dados!C205,IF(Dados!$D$7=B$208,Dados!D205,IF(Dados!$E$7=B$208,Dados!E205)))))</f>
      </c>
      <c r="C205" s="27">
        <f>IF(B205="","",IF(Dados!$H$7=C$208,Dados!H205,IF(Dados!$I$7=C$208,Dados!I205,IF(Dados!$J$7=C$208,Dados!J205,IF(Dados!$K$7=C$208,Dados!K205)))))</f>
      </c>
      <c r="D205" s="27">
        <f>IF(C205="","",IF(Dados!$N$7=D$208,Dados!N205,IF(Dados!$O$7=D$208,Dados!O205,IF(Dados!$P$7=D$208,Dados!P205,IF(Dados!$Q$7=D$208,Dados!Q205)))))</f>
      </c>
      <c r="E205" s="27">
        <f>IF(D205="","",IF(Dados!$T$7=E$208,Dados!T205,IF(Dados!$U$7=E$208,Dados!U205,IF(Dados!$V$7=E$208,Dados!V205,IF(Dados!$W$7=E$208,Dados!W205)))))</f>
      </c>
      <c r="F205" s="27">
        <f>IF(E205="","",IF(Dados!$Z$7=F$208,Dados!Z205,IF(Dados!$AA$7=F$208,Dados!AA205,IF(Dados!$AB$7=F$208,Dados!AB205,IF(Dados!$AC$7=F$208,Dados!AC205)))))</f>
      </c>
      <c r="G205" s="27">
        <f>IF(F205="","",IF(Dados!$AF$7=G$208,Dados!AF205,IF(Dados!$AG$7=G$208,Dados!AG205,IF(Dados!$AH$7=G$208,Dados!AH205,IF(Dados!$AI$7=G$208,Dados!AI205)))))</f>
      </c>
      <c r="H205" s="28">
        <f>IF(G205="","",IF(Dados!$AL$7=H$208,Dados!AL205,IF(Dados!$AM$7=H$208,Dados!AM205,IF(Dados!$AN$7=H$208,Dados!AN205,IF(Dados!$AO$7=H$208,Dados!AO205)))))</f>
      </c>
      <c r="I205" s="27">
        <f>IF(H205="","",IF(Dados!$AR$7=I$208,Dados!AR205,IF(Dados!$AS$7=I$208,Dados!AS205,IF(Dados!$AT$7=I$208,Dados!AT205,IF(Dados!$AU$7=I$208,Dados!AU205)))))</f>
      </c>
      <c r="J205" s="27">
        <f>IF(I205="","",IF(Dados!$AX$7=J$208,Dados!AX205,IF(Dados!$AY$7=J$208,Dados!AY205,IF(Dados!$AZ$7=J$208,Dados!AZ205,IF(Dados!$BA$7=J$208,Dados!BA205)))))</f>
      </c>
      <c r="K205" s="27">
        <f>IF(J205="","",IF(Dados!$BD$7=K$208,Dados!BD205,IF(Dados!$BE$7=K$208,Dados!BE205,IF(Dados!$BF$7=K$208,Dados!BF205,IF(Dados!$BG$7=K$208,Dados!BG205)))))</f>
      </c>
      <c r="L205" s="27">
        <f>IF(K205="","",IF(Dados!$BJ$7=L$208,Dados!BJ205,IF(Dados!$BK$7=L$208,Dados!BK205,IF(Dados!$BL$7=L$208,Dados!BL205,IF(Dados!$BM$7=L$208,Dados!BM205)))))</f>
      </c>
      <c r="M205" s="27">
        <f>IF(L205="","",IF(Dados!$BP$7=M$208,Dados!BP205,IF(Dados!$BQ$7=M$208,Dados!BQ205,IF(Dados!$BR$7=M$208,Dados!BR205,IF(Dados!$BS$7=M$208,Dados!BS205)))))</f>
      </c>
      <c r="N205" s="27">
        <f>IF(M205="","",IF(Dados!$BV$7=N$208,Dados!BV205,IF(Dados!$BW$7=N$208,Dados!BW205,IF(Dados!$BX$7=N$208,Dados!BX205,IF(Dados!$BY$7=N$208,Dados!BY205)))))</f>
      </c>
      <c r="O205" s="27">
        <f>IF(N205="","",IF(Dados!$CB$7=O$208,Dados!CB205,IF(Dados!$CC$7=O$208,Dados!CC205,IF(Dados!$CD$7=O$208,Dados!CD205,IF(Dados!$CE$7=O$208,Dados!CE205)))))</f>
      </c>
      <c r="P205" s="27">
        <f>IF(O205="","",IF(Dados!$CH$7=P$208,Dados!CH205,IF(Dados!$CI$7=P$208,Dados!CI205,IF(Dados!$CJ$7=P$208,Dados!CJ205,IF(Dados!$CK$7=P$208,Dados!CK205)))))</f>
      </c>
      <c r="Q205" s="27">
        <f>IF(P205="","",IF(Dados!$CN$7=Q$208,Dados!CN205,IF(Dados!$CO$7=Q$208,Dados!CO205,IF(Dados!$CP$7=Q$208,Dados!CP205,IF(Dados!$CQ$7=Q$208,Dados!CQ205)))))</f>
      </c>
      <c r="R205" s="27">
        <f>IF(Q205="","",IF(Dados!$CT$7=R$208,Dados!CT205,IF(Dados!$CU$7=R$208,Dados!CU205,IF(Dados!$CV$7=R$208,Dados!CV205,IF(Dados!$CW$7=R$208,Dados!CW205)))))</f>
      </c>
      <c r="S205" s="27">
        <f>IF(R205="","",IF(Dados!$CZ$7=S$208,Dados!CZ205,IF(Dados!$DA$7=S$208,Dados!DA205,IF(Dados!$DB$7=S$208,Dados!DB205,IF(Dados!$DC$7=S$208,Dados!DC205)))))</f>
      </c>
      <c r="T205" s="27">
        <f>IF(S205="","",IF(Dados!$DF$7=T$208,Dados!DF205,IF(Dados!$DG$7=T$208,Dados!DG205,IF(Dados!$DH$7=T$208,Dados!DH205,IF(Dados!$DI$7=T$208,Dados!DI205)))))</f>
      </c>
      <c r="U205" s="27">
        <f>IF(T205="","",IF(Dados!$DL$7=U$208,Dados!DL205,IF(Dados!$DM$7=U$208,Dados!DM205,IF(Dados!$DN$7=U$208,Dados!DN205,IF(Dados!$DO$7=U$208,Dados!DO205)))))</f>
      </c>
      <c r="V205" s="29">
        <f>IF(A205="","",SUM(Dados!B205:DQ205)/20)</f>
      </c>
      <c r="W205" s="30">
        <f>IF(A205="","",SUM(B205:U205))</f>
        <v>0</v>
      </c>
      <c r="X205" s="31">
        <f>IF(A205="","",W205/V205)</f>
        <v>0</v>
      </c>
      <c r="Y205" s="29">
        <f>IF(A205="","",IF(X205&lt;5,"Nível 1",IF(X205&lt;10,"Nível 2",IF(X205&lt;16,"Nível 3",IF(X205&lt;19,"Nível 4",IF(X205&lt;21,"Nível 5",""))))))</f>
        <v>0</v>
      </c>
    </row>
    <row r="206" spans="1:256" s="32" customFormat="1" ht="12.75">
      <c r="A206" s="35" t="s">
        <v>45</v>
      </c>
      <c r="B206" s="35">
        <f>SUM(B8:B205)</f>
        <v>0</v>
      </c>
      <c r="C206" s="35">
        <f>SUM(C8:C205)</f>
        <v>0</v>
      </c>
      <c r="D206" s="35">
        <f>SUM(D8:D205)</f>
        <v>0</v>
      </c>
      <c r="E206" s="35">
        <f>SUM(E8:E205)</f>
        <v>0</v>
      </c>
      <c r="F206" s="35">
        <f>SUM(F8:F205)</f>
        <v>0</v>
      </c>
      <c r="G206" s="35">
        <f>SUM(G8:G205)</f>
        <v>0</v>
      </c>
      <c r="H206" s="35">
        <f>SUM(H8:H205)</f>
        <v>0</v>
      </c>
      <c r="I206" s="35">
        <f>SUM(I8:I205)</f>
        <v>0</v>
      </c>
      <c r="J206" s="35">
        <f>SUM(J8:J205)</f>
        <v>0</v>
      </c>
      <c r="K206" s="35">
        <f>SUM(K8:K205)</f>
        <v>0</v>
      </c>
      <c r="L206" s="35">
        <f>SUM(L8:L205)</f>
        <v>0</v>
      </c>
      <c r="M206" s="35">
        <f>SUM(M8:M205)</f>
        <v>0</v>
      </c>
      <c r="N206" s="35">
        <f>SUM(N8:N205)</f>
        <v>0</v>
      </c>
      <c r="O206" s="35">
        <f>SUM(O8:O205)</f>
        <v>0</v>
      </c>
      <c r="P206" s="35">
        <f>SUM(P8:P205)</f>
        <v>0</v>
      </c>
      <c r="Q206" s="35">
        <f>SUM(Q8:Q205)</f>
        <v>0</v>
      </c>
      <c r="R206" s="35">
        <f>SUM(R8:R205)</f>
        <v>0</v>
      </c>
      <c r="S206" s="35">
        <f>SUM(S8:S205)</f>
        <v>0</v>
      </c>
      <c r="T206" s="35">
        <f>SUM(T8:T205)</f>
        <v>0</v>
      </c>
      <c r="U206" s="35">
        <f>SUM(U8:U205)</f>
        <v>0</v>
      </c>
      <c r="V206" s="35">
        <f>SUM(V8:V205)</f>
        <v>0</v>
      </c>
      <c r="W206" s="35">
        <f>SUM(W8:W205)</f>
        <v>0</v>
      </c>
      <c r="X206" s="36" t="s">
        <v>54</v>
      </c>
      <c r="Y206" s="37">
        <f>IF(Dados!A8="","",COUNTIF(Y8:Y205,"Nível 1"))</f>
      </c>
      <c r="FW206" s="33"/>
      <c r="FX206" s="33"/>
      <c r="FY206" s="33"/>
      <c r="FZ206" s="33"/>
      <c r="GA206" s="33"/>
      <c r="GB206" s="33"/>
      <c r="GC206" s="33"/>
      <c r="GD206" s="33"/>
      <c r="GE206" s="33"/>
      <c r="GF206" s="33"/>
      <c r="GG206" s="33"/>
      <c r="GH206" s="33"/>
      <c r="GI206" s="33"/>
      <c r="GJ206" s="33"/>
      <c r="GK206" s="33"/>
      <c r="GL206" s="33"/>
      <c r="GM206" s="33"/>
      <c r="GN206" s="33"/>
      <c r="GO206" s="33"/>
      <c r="GP206" s="33"/>
      <c r="GQ206" s="33"/>
      <c r="GR206" s="33"/>
      <c r="GS206" s="33"/>
      <c r="GT206" s="33"/>
      <c r="GU206" s="33"/>
      <c r="GV206" s="33"/>
      <c r="GW206" s="33"/>
      <c r="GX206" s="33"/>
      <c r="GY206" s="33"/>
      <c r="GZ206" s="33"/>
      <c r="HA206" s="33"/>
      <c r="HB206" s="33"/>
      <c r="HC206" s="33"/>
      <c r="HD206" s="33"/>
      <c r="HE206" s="33"/>
      <c r="HF206" s="33"/>
      <c r="HG206" s="33"/>
      <c r="HH206" s="33"/>
      <c r="HI206" s="33"/>
      <c r="HJ206" s="33"/>
      <c r="HK206" s="33"/>
      <c r="HL206" s="33"/>
      <c r="HM206" s="33"/>
      <c r="HN206" s="33"/>
      <c r="HO206" s="33"/>
      <c r="HP206" s="33"/>
      <c r="HQ206" s="33"/>
      <c r="HR206" s="33"/>
      <c r="HS206" s="33"/>
      <c r="HT206" s="33"/>
      <c r="HU206" s="33"/>
      <c r="HV206" s="33"/>
      <c r="HW206" s="33"/>
      <c r="HX206" s="33"/>
      <c r="HY206" s="33"/>
      <c r="HZ206" s="33"/>
      <c r="IA206" s="33"/>
      <c r="IB206" s="33"/>
      <c r="IC206" s="33"/>
      <c r="ID206" s="33"/>
      <c r="IE206" s="33"/>
      <c r="IF206" s="33"/>
      <c r="IG206" s="33"/>
      <c r="IH206" s="33"/>
      <c r="II206" s="33"/>
      <c r="IJ206" s="33"/>
      <c r="IK206" s="33"/>
      <c r="IL206" s="33"/>
      <c r="IM206" s="33"/>
      <c r="IN206" s="33"/>
      <c r="IO206" s="33"/>
      <c r="IP206" s="33"/>
      <c r="IQ206" s="33"/>
      <c r="IR206" s="33"/>
      <c r="IS206" s="33"/>
      <c r="IT206" s="33"/>
      <c r="IU206" s="33"/>
      <c r="IV206" s="33"/>
    </row>
    <row r="207" spans="1:256" s="32" customFormat="1" ht="12.75">
      <c r="A207" s="35"/>
      <c r="B207" s="38"/>
      <c r="C207" s="38"/>
      <c r="D207" s="38"/>
      <c r="E207" s="38"/>
      <c r="F207" s="38"/>
      <c r="G207" s="38"/>
      <c r="H207" s="38"/>
      <c r="I207" s="38"/>
      <c r="J207" s="38"/>
      <c r="K207" s="38"/>
      <c r="L207" s="38"/>
      <c r="M207" s="38"/>
      <c r="N207" s="38"/>
      <c r="O207" s="38"/>
      <c r="P207" s="38"/>
      <c r="Q207" s="38"/>
      <c r="R207" s="38"/>
      <c r="S207" s="38"/>
      <c r="T207" s="38"/>
      <c r="U207" s="38"/>
      <c r="V207" s="35"/>
      <c r="W207" s="35"/>
      <c r="X207" s="36" t="s">
        <v>55</v>
      </c>
      <c r="Y207" s="37">
        <f>IF(Dados!A8="","",COUNTIF(Y8:Y205,"Nível 2"))</f>
      </c>
      <c r="FW207" s="33"/>
      <c r="FX207" s="33"/>
      <c r="FY207" s="33"/>
      <c r="FZ207" s="33"/>
      <c r="GA207" s="33"/>
      <c r="GB207" s="33"/>
      <c r="GC207" s="33"/>
      <c r="GD207" s="33"/>
      <c r="GE207" s="33"/>
      <c r="GF207" s="33"/>
      <c r="GG207" s="33"/>
      <c r="GH207" s="33"/>
      <c r="GI207" s="33"/>
      <c r="GJ207" s="33"/>
      <c r="GK207" s="33"/>
      <c r="GL207" s="33"/>
      <c r="GM207" s="33"/>
      <c r="GN207" s="33"/>
      <c r="GO207" s="33"/>
      <c r="GP207" s="33"/>
      <c r="GQ207" s="33"/>
      <c r="GR207" s="33"/>
      <c r="GS207" s="33"/>
      <c r="GT207" s="33"/>
      <c r="GU207" s="33"/>
      <c r="GV207" s="33"/>
      <c r="GW207" s="33"/>
      <c r="GX207" s="33"/>
      <c r="GY207" s="33"/>
      <c r="GZ207" s="33"/>
      <c r="HA207" s="33"/>
      <c r="HB207" s="33"/>
      <c r="HC207" s="33"/>
      <c r="HD207" s="33"/>
      <c r="HE207" s="33"/>
      <c r="HF207" s="33"/>
      <c r="HG207" s="33"/>
      <c r="HH207" s="33"/>
      <c r="HI207" s="33"/>
      <c r="HJ207" s="33"/>
      <c r="HK207" s="33"/>
      <c r="HL207" s="33"/>
      <c r="HM207" s="33"/>
      <c r="HN207" s="33"/>
      <c r="HO207" s="33"/>
      <c r="HP207" s="33"/>
      <c r="HQ207" s="33"/>
      <c r="HR207" s="33"/>
      <c r="HS207" s="33"/>
      <c r="HT207" s="33"/>
      <c r="HU207" s="33"/>
      <c r="HV207" s="33"/>
      <c r="HW207" s="33"/>
      <c r="HX207" s="33"/>
      <c r="HY207" s="33"/>
      <c r="HZ207" s="33"/>
      <c r="IA207" s="33"/>
      <c r="IB207" s="33"/>
      <c r="IC207" s="33"/>
      <c r="ID207" s="33"/>
      <c r="IE207" s="33"/>
      <c r="IF207" s="33"/>
      <c r="IG207" s="33"/>
      <c r="IH207" s="33"/>
      <c r="II207" s="33"/>
      <c r="IJ207" s="33"/>
      <c r="IK207" s="33"/>
      <c r="IL207" s="33"/>
      <c r="IM207" s="33"/>
      <c r="IN207" s="33"/>
      <c r="IO207" s="33"/>
      <c r="IP207" s="33"/>
      <c r="IQ207" s="33"/>
      <c r="IR207" s="33"/>
      <c r="IS207" s="33"/>
      <c r="IT207" s="33"/>
      <c r="IU207" s="33"/>
      <c r="IV207" s="33"/>
    </row>
    <row r="208" spans="1:256" s="32" customFormat="1" ht="12.75">
      <c r="A208" s="35"/>
      <c r="B208" s="39" t="s">
        <v>41</v>
      </c>
      <c r="C208" s="39" t="s">
        <v>40</v>
      </c>
      <c r="D208" s="39" t="s">
        <v>42</v>
      </c>
      <c r="E208" s="39" t="s">
        <v>40</v>
      </c>
      <c r="F208" s="40" t="s">
        <v>42</v>
      </c>
      <c r="G208" s="39" t="s">
        <v>39</v>
      </c>
      <c r="H208" s="39" t="s">
        <v>39</v>
      </c>
      <c r="I208" s="39" t="s">
        <v>40</v>
      </c>
      <c r="J208" s="39" t="s">
        <v>42</v>
      </c>
      <c r="K208" s="39" t="s">
        <v>40</v>
      </c>
      <c r="L208" s="39" t="s">
        <v>39</v>
      </c>
      <c r="M208" s="39" t="s">
        <v>42</v>
      </c>
      <c r="N208" s="39" t="s">
        <v>41</v>
      </c>
      <c r="O208" s="39" t="s">
        <v>42</v>
      </c>
      <c r="P208" s="40" t="s">
        <v>41</v>
      </c>
      <c r="Q208" s="39" t="s">
        <v>42</v>
      </c>
      <c r="R208" s="39" t="s">
        <v>39</v>
      </c>
      <c r="S208" s="39" t="s">
        <v>40</v>
      </c>
      <c r="T208" s="39" t="s">
        <v>42</v>
      </c>
      <c r="U208" s="39" t="s">
        <v>41</v>
      </c>
      <c r="V208" s="35"/>
      <c r="W208" s="35"/>
      <c r="X208" s="36" t="s">
        <v>56</v>
      </c>
      <c r="Y208" s="37">
        <f>IF(Dados!A8="","",COUNTIF(Y8:Y205,"Nível 3"))</f>
      </c>
      <c r="FW208" s="33"/>
      <c r="FX208" s="33"/>
      <c r="FY208" s="33"/>
      <c r="FZ208" s="33"/>
      <c r="GA208" s="33"/>
      <c r="GB208" s="33"/>
      <c r="GC208" s="33"/>
      <c r="GD208" s="33"/>
      <c r="GE208" s="33"/>
      <c r="GF208" s="33"/>
      <c r="GG208" s="33"/>
      <c r="GH208" s="33"/>
      <c r="GI208" s="33"/>
      <c r="GJ208" s="33"/>
      <c r="GK208" s="33"/>
      <c r="GL208" s="33"/>
      <c r="GM208" s="33"/>
      <c r="GN208" s="33"/>
      <c r="GO208" s="33"/>
      <c r="GP208" s="33"/>
      <c r="GQ208" s="33"/>
      <c r="GR208" s="33"/>
      <c r="GS208" s="33"/>
      <c r="GT208" s="33"/>
      <c r="GU208" s="33"/>
      <c r="GV208" s="33"/>
      <c r="GW208" s="33"/>
      <c r="GX208" s="33"/>
      <c r="GY208" s="33"/>
      <c r="GZ208" s="33"/>
      <c r="HA208" s="33"/>
      <c r="HB208" s="33"/>
      <c r="HC208" s="33"/>
      <c r="HD208" s="33"/>
      <c r="HE208" s="33"/>
      <c r="HF208" s="33"/>
      <c r="HG208" s="33"/>
      <c r="HH208" s="33"/>
      <c r="HI208" s="33"/>
      <c r="HJ208" s="33"/>
      <c r="HK208" s="33"/>
      <c r="HL208" s="33"/>
      <c r="HM208" s="33"/>
      <c r="HN208" s="33"/>
      <c r="HO208" s="33"/>
      <c r="HP208" s="33"/>
      <c r="HQ208" s="33"/>
      <c r="HR208" s="33"/>
      <c r="HS208" s="33"/>
      <c r="HT208" s="33"/>
      <c r="HU208" s="33"/>
      <c r="HV208" s="33"/>
      <c r="HW208" s="33"/>
      <c r="HX208" s="33"/>
      <c r="HY208" s="33"/>
      <c r="HZ208" s="33"/>
      <c r="IA208" s="33"/>
      <c r="IB208" s="33"/>
      <c r="IC208" s="33"/>
      <c r="ID208" s="33"/>
      <c r="IE208" s="33"/>
      <c r="IF208" s="33"/>
      <c r="IG208" s="33"/>
      <c r="IH208" s="33"/>
      <c r="II208" s="33"/>
      <c r="IJ208" s="33"/>
      <c r="IK208" s="33"/>
      <c r="IL208" s="33"/>
      <c r="IM208" s="33"/>
      <c r="IN208" s="33"/>
      <c r="IO208" s="33"/>
      <c r="IP208" s="33"/>
      <c r="IQ208" s="33"/>
      <c r="IR208" s="33"/>
      <c r="IS208" s="33"/>
      <c r="IT208" s="33"/>
      <c r="IU208" s="33"/>
      <c r="IV208" s="33"/>
    </row>
    <row r="209" spans="1:256" s="32" customFormat="1" ht="12.75">
      <c r="A209" s="35"/>
      <c r="B209" s="39">
        <v>1</v>
      </c>
      <c r="C209" s="39">
        <v>2</v>
      </c>
      <c r="D209" s="39">
        <v>3</v>
      </c>
      <c r="E209" s="39">
        <v>4</v>
      </c>
      <c r="F209" s="40">
        <v>5</v>
      </c>
      <c r="G209" s="39">
        <v>6</v>
      </c>
      <c r="H209" s="39">
        <v>7</v>
      </c>
      <c r="I209" s="39">
        <v>8</v>
      </c>
      <c r="J209" s="39">
        <v>9</v>
      </c>
      <c r="K209" s="39">
        <v>10</v>
      </c>
      <c r="L209" s="39">
        <v>11</v>
      </c>
      <c r="M209" s="39">
        <v>12</v>
      </c>
      <c r="N209" s="39">
        <v>13</v>
      </c>
      <c r="O209" s="39">
        <v>14</v>
      </c>
      <c r="P209" s="40">
        <v>15</v>
      </c>
      <c r="Q209" s="39">
        <v>16</v>
      </c>
      <c r="R209" s="39">
        <v>17</v>
      </c>
      <c r="S209" s="39">
        <v>18</v>
      </c>
      <c r="T209" s="39">
        <v>19</v>
      </c>
      <c r="U209" s="39">
        <v>20</v>
      </c>
      <c r="V209" s="35"/>
      <c r="W209" s="35"/>
      <c r="X209" s="36" t="s">
        <v>57</v>
      </c>
      <c r="Y209" s="37">
        <f>IF(Dados!A8="","",COUNTIF(Y8:Y205,"Nível 4"))</f>
      </c>
      <c r="FW209" s="33"/>
      <c r="FX209" s="33"/>
      <c r="FY209" s="33"/>
      <c r="FZ209" s="33"/>
      <c r="GA209" s="33"/>
      <c r="GB209" s="33"/>
      <c r="GC209" s="33"/>
      <c r="GD209" s="33"/>
      <c r="GE209" s="33"/>
      <c r="GF209" s="33"/>
      <c r="GG209" s="33"/>
      <c r="GH209" s="33"/>
      <c r="GI209" s="33"/>
      <c r="GJ209" s="33"/>
      <c r="GK209" s="33"/>
      <c r="GL209" s="33"/>
      <c r="GM209" s="33"/>
      <c r="GN209" s="33"/>
      <c r="GO209" s="33"/>
      <c r="GP209" s="33"/>
      <c r="GQ209" s="33"/>
      <c r="GR209" s="33"/>
      <c r="GS209" s="33"/>
      <c r="GT209" s="33"/>
      <c r="GU209" s="33"/>
      <c r="GV209" s="33"/>
      <c r="GW209" s="33"/>
      <c r="GX209" s="33"/>
      <c r="GY209" s="33"/>
      <c r="GZ209" s="33"/>
      <c r="HA209" s="33"/>
      <c r="HB209" s="33"/>
      <c r="HC209" s="33"/>
      <c r="HD209" s="33"/>
      <c r="HE209" s="33"/>
      <c r="HF209" s="33"/>
      <c r="HG209" s="33"/>
      <c r="HH209" s="33"/>
      <c r="HI209" s="33"/>
      <c r="HJ209" s="33"/>
      <c r="HK209" s="33"/>
      <c r="HL209" s="33"/>
      <c r="HM209" s="33"/>
      <c r="HN209" s="33"/>
      <c r="HO209" s="33"/>
      <c r="HP209" s="33"/>
      <c r="HQ209" s="33"/>
      <c r="HR209" s="33"/>
      <c r="HS209" s="33"/>
      <c r="HT209" s="33"/>
      <c r="HU209" s="33"/>
      <c r="HV209" s="33"/>
      <c r="HW209" s="33"/>
      <c r="HX209" s="33"/>
      <c r="HY209" s="33"/>
      <c r="HZ209" s="33"/>
      <c r="IA209" s="33"/>
      <c r="IB209" s="33"/>
      <c r="IC209" s="33"/>
      <c r="ID209" s="33"/>
      <c r="IE209" s="33"/>
      <c r="IF209" s="33"/>
      <c r="IG209" s="33"/>
      <c r="IH209" s="33"/>
      <c r="II209" s="33"/>
      <c r="IJ209" s="33"/>
      <c r="IK209" s="33"/>
      <c r="IL209" s="33"/>
      <c r="IM209" s="33"/>
      <c r="IN209" s="33"/>
      <c r="IO209" s="33"/>
      <c r="IP209" s="33"/>
      <c r="IQ209" s="33"/>
      <c r="IR209" s="33"/>
      <c r="IS209" s="33"/>
      <c r="IT209" s="33"/>
      <c r="IU209" s="33"/>
      <c r="IV209" s="33"/>
    </row>
    <row r="210" spans="1:256" s="32" customFormat="1" ht="15.75">
      <c r="A210" s="35" t="s">
        <v>58</v>
      </c>
      <c r="B210" s="38" t="e">
        <f>B206/$V$206</f>
        <v>#DIV/0!</v>
      </c>
      <c r="C210" s="38" t="e">
        <f>C206/$V$206</f>
        <v>#DIV/0!</v>
      </c>
      <c r="D210" s="38" t="e">
        <f>D206/$V$206</f>
        <v>#DIV/0!</v>
      </c>
      <c r="E210" s="38" t="e">
        <f>E206/$V$206</f>
        <v>#DIV/0!</v>
      </c>
      <c r="F210" s="38" t="e">
        <f>F206/$V$206</f>
        <v>#DIV/0!</v>
      </c>
      <c r="G210" s="38" t="e">
        <f>G206/$V$206</f>
        <v>#DIV/0!</v>
      </c>
      <c r="H210" s="38" t="e">
        <f>H206/$V$206</f>
        <v>#DIV/0!</v>
      </c>
      <c r="I210" s="38" t="e">
        <f>I206/$V$206</f>
        <v>#DIV/0!</v>
      </c>
      <c r="J210" s="38" t="e">
        <f>J206/$V$206</f>
        <v>#DIV/0!</v>
      </c>
      <c r="K210" s="38" t="e">
        <f>K206/$V$206</f>
        <v>#DIV/0!</v>
      </c>
      <c r="L210" s="38" t="e">
        <f>L206/$V$206</f>
        <v>#DIV/0!</v>
      </c>
      <c r="M210" s="38" t="e">
        <f>M206/$V$206</f>
        <v>#DIV/0!</v>
      </c>
      <c r="N210" s="38" t="e">
        <f>N206/$V$206</f>
        <v>#DIV/0!</v>
      </c>
      <c r="O210" s="38" t="e">
        <f>O206/$V$206</f>
        <v>#DIV/0!</v>
      </c>
      <c r="P210" s="38" t="e">
        <f>P206/$V$206</f>
        <v>#DIV/0!</v>
      </c>
      <c r="Q210" s="38" t="e">
        <f>Q206/$V$206</f>
        <v>#DIV/0!</v>
      </c>
      <c r="R210" s="38" t="e">
        <f>R206/$V$206</f>
        <v>#DIV/0!</v>
      </c>
      <c r="S210" s="38" t="e">
        <f>S206/$V$206</f>
        <v>#DIV/0!</v>
      </c>
      <c r="T210" s="38" t="e">
        <f>T206/$V$206</f>
        <v>#DIV/0!</v>
      </c>
      <c r="U210" s="38" t="e">
        <f>U206/$V$206</f>
        <v>#DIV/0!</v>
      </c>
      <c r="V210" s="38"/>
      <c r="W210" s="35"/>
      <c r="X210" s="36" t="s">
        <v>59</v>
      </c>
      <c r="Y210" s="37">
        <f>IF(Dados!A8="","",COUNTIF(Y8:Y205,"Nível 5"))</f>
      </c>
      <c r="FW210" s="33"/>
      <c r="FX210" s="33"/>
      <c r="FY210" s="33"/>
      <c r="FZ210" s="33"/>
      <c r="GA210" s="33"/>
      <c r="GB210" s="33"/>
      <c r="GC210" s="33"/>
      <c r="GD210" s="33"/>
      <c r="GE210" s="33"/>
      <c r="GF210" s="33"/>
      <c r="GG210" s="33"/>
      <c r="GH210" s="33"/>
      <c r="GI210" s="33"/>
      <c r="GJ210" s="33"/>
      <c r="GK210" s="33"/>
      <c r="GL210" s="33"/>
      <c r="GM210" s="33"/>
      <c r="GN210" s="33"/>
      <c r="GO210" s="33"/>
      <c r="GP210" s="33"/>
      <c r="GQ210" s="33"/>
      <c r="GR210" s="33"/>
      <c r="GS210" s="33"/>
      <c r="GT210" s="33"/>
      <c r="GU210" s="33"/>
      <c r="GV210" s="33"/>
      <c r="GW210" s="33"/>
      <c r="GX210" s="33"/>
      <c r="GY210" s="33"/>
      <c r="GZ210" s="33"/>
      <c r="HA210" s="33"/>
      <c r="HB210" s="33"/>
      <c r="HC210" s="33"/>
      <c r="HD210" s="33"/>
      <c r="HE210" s="33"/>
      <c r="HF210" s="33"/>
      <c r="HG210" s="33"/>
      <c r="HH210" s="33"/>
      <c r="HI210" s="33"/>
      <c r="HJ210" s="33"/>
      <c r="HK210" s="33"/>
      <c r="HL210" s="33"/>
      <c r="HM210" s="33"/>
      <c r="HN210" s="33"/>
      <c r="HO210" s="33"/>
      <c r="HP210" s="33"/>
      <c r="HQ210" s="33"/>
      <c r="HR210" s="33"/>
      <c r="HS210" s="33"/>
      <c r="HT210" s="33"/>
      <c r="HU210" s="33"/>
      <c r="HV210" s="33"/>
      <c r="HW210" s="33"/>
      <c r="HX210" s="33"/>
      <c r="HY210" s="33"/>
      <c r="HZ210" s="33"/>
      <c r="IA210" s="33"/>
      <c r="IB210" s="33"/>
      <c r="IC210" s="33"/>
      <c r="ID210" s="33"/>
      <c r="IE210" s="33"/>
      <c r="IF210" s="33"/>
      <c r="IG210" s="33"/>
      <c r="IH210" s="33"/>
      <c r="II210" s="33"/>
      <c r="IJ210" s="33"/>
      <c r="IK210" s="33"/>
      <c r="IL210" s="33"/>
      <c r="IM210" s="33"/>
      <c r="IN210" s="33"/>
      <c r="IO210" s="33"/>
      <c r="IP210" s="33"/>
      <c r="IQ210" s="33"/>
      <c r="IR210" s="33"/>
      <c r="IS210" s="33"/>
      <c r="IT210" s="33"/>
      <c r="IU210" s="33"/>
      <c r="IV210" s="33"/>
    </row>
    <row r="211" spans="1:256" s="32" customFormat="1" ht="12.7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FW211" s="33"/>
      <c r="FX211" s="33"/>
      <c r="FY211" s="33"/>
      <c r="FZ211" s="33"/>
      <c r="GA211" s="33"/>
      <c r="GB211" s="33"/>
      <c r="GC211" s="33"/>
      <c r="GD211" s="33"/>
      <c r="GE211" s="33"/>
      <c r="GF211" s="33"/>
      <c r="GG211" s="33"/>
      <c r="GH211" s="33"/>
      <c r="GI211" s="33"/>
      <c r="GJ211" s="33"/>
      <c r="GK211" s="33"/>
      <c r="GL211" s="33"/>
      <c r="GM211" s="33"/>
      <c r="GN211" s="33"/>
      <c r="GO211" s="33"/>
      <c r="GP211" s="33"/>
      <c r="GQ211" s="33"/>
      <c r="GR211" s="33"/>
      <c r="GS211" s="33"/>
      <c r="GT211" s="33"/>
      <c r="GU211" s="33"/>
      <c r="GV211" s="33"/>
      <c r="GW211" s="33"/>
      <c r="GX211" s="33"/>
      <c r="GY211" s="33"/>
      <c r="GZ211" s="33"/>
      <c r="HA211" s="33"/>
      <c r="HB211" s="33"/>
      <c r="HC211" s="33"/>
      <c r="HD211" s="33"/>
      <c r="HE211" s="33"/>
      <c r="HF211" s="33"/>
      <c r="HG211" s="33"/>
      <c r="HH211" s="33"/>
      <c r="HI211" s="33"/>
      <c r="HJ211" s="33"/>
      <c r="HK211" s="33"/>
      <c r="HL211" s="33"/>
      <c r="HM211" s="33"/>
      <c r="HN211" s="33"/>
      <c r="HO211" s="33"/>
      <c r="HP211" s="33"/>
      <c r="HQ211" s="33"/>
      <c r="HR211" s="33"/>
      <c r="HS211" s="33"/>
      <c r="HT211" s="33"/>
      <c r="HU211" s="33"/>
      <c r="HV211" s="33"/>
      <c r="HW211" s="33"/>
      <c r="HX211" s="33"/>
      <c r="HY211" s="33"/>
      <c r="HZ211" s="33"/>
      <c r="IA211" s="33"/>
      <c r="IB211" s="33"/>
      <c r="IC211" s="33"/>
      <c r="ID211" s="33"/>
      <c r="IE211" s="33"/>
      <c r="IF211" s="33"/>
      <c r="IG211" s="33"/>
      <c r="IH211" s="33"/>
      <c r="II211" s="33"/>
      <c r="IJ211" s="33"/>
      <c r="IK211" s="33"/>
      <c r="IL211" s="33"/>
      <c r="IM211" s="33"/>
      <c r="IN211" s="33"/>
      <c r="IO211" s="33"/>
      <c r="IP211" s="33"/>
      <c r="IQ211" s="33"/>
      <c r="IR211" s="33"/>
      <c r="IS211" s="33"/>
      <c r="IT211" s="33"/>
      <c r="IU211" s="33"/>
      <c r="IV211" s="33"/>
    </row>
    <row r="212" spans="179:256" s="32" customFormat="1" ht="12.75">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c r="HS212" s="33"/>
      <c r="HT212" s="33"/>
      <c r="HU212" s="33"/>
      <c r="HV212" s="33"/>
      <c r="HW212" s="33"/>
      <c r="HX212" s="33"/>
      <c r="HY212" s="33"/>
      <c r="HZ212" s="33"/>
      <c r="IA212" s="33"/>
      <c r="IB212" s="33"/>
      <c r="IC212" s="33"/>
      <c r="ID212" s="33"/>
      <c r="IE212" s="33"/>
      <c r="IF212" s="33"/>
      <c r="IG212" s="33"/>
      <c r="IH212" s="33"/>
      <c r="II212" s="33"/>
      <c r="IJ212" s="33"/>
      <c r="IK212" s="33"/>
      <c r="IL212" s="33"/>
      <c r="IM212" s="33"/>
      <c r="IN212" s="33"/>
      <c r="IO212" s="33"/>
      <c r="IP212" s="33"/>
      <c r="IQ212" s="33"/>
      <c r="IR212" s="33"/>
      <c r="IS212" s="33"/>
      <c r="IT212" s="33"/>
      <c r="IU212" s="33"/>
      <c r="IV212" s="33"/>
    </row>
  </sheetData>
  <sheetProtection password="CA38" sheet="1"/>
  <mergeCells count="8">
    <mergeCell ref="A1:Y1"/>
    <mergeCell ref="B3:U3"/>
    <mergeCell ref="A6:A7"/>
    <mergeCell ref="B6:U6"/>
    <mergeCell ref="V6:V7"/>
    <mergeCell ref="W6:W7"/>
    <mergeCell ref="X6:X7"/>
    <mergeCell ref="Y6:Y7"/>
  </mergeCells>
  <printOptions/>
  <pageMargins left="0.39375" right="0.39375" top="0.39375" bottom="0.39375" header="0.5118055555555555" footer="0.5118055555555555"/>
  <pageSetup horizontalDpi="300" verticalDpi="300" orientation="landscape" pageOrder="overThenDown" paperSize="9" scale="90"/>
</worksheet>
</file>

<file path=xl/worksheets/sheet4.xml><?xml version="1.0" encoding="utf-8"?>
<worksheet xmlns="http://schemas.openxmlformats.org/spreadsheetml/2006/main" xmlns:r="http://schemas.openxmlformats.org/officeDocument/2006/relationships">
  <dimension ref="A1:Q53"/>
  <sheetViews>
    <sheetView zoomScale="105" zoomScaleNormal="105" workbookViewId="0" topLeftCell="A1">
      <selection activeCell="B2" sqref="B2"/>
    </sheetView>
  </sheetViews>
  <sheetFormatPr defaultColWidth="1.1484375" defaultRowHeight="12.75" zeroHeight="1"/>
  <cols>
    <col min="1" max="1" width="2.00390625" style="0" customWidth="1"/>
    <col min="2" max="2" width="10.421875" style="41" customWidth="1"/>
    <col min="3" max="10" width="7.7109375" style="42" customWidth="1"/>
    <col min="11" max="16" width="9.140625" style="43" customWidth="1"/>
    <col min="17" max="17" width="1.8515625" style="43" customWidth="1"/>
    <col min="18" max="16384" width="0" style="43" hidden="1" customWidth="1"/>
  </cols>
  <sheetData>
    <row r="1" spans="1:17" s="48" customFormat="1" ht="9" customHeight="1">
      <c r="A1" s="44"/>
      <c r="B1" s="45"/>
      <c r="C1" s="46"/>
      <c r="D1" s="46"/>
      <c r="E1" s="46"/>
      <c r="F1" s="46"/>
      <c r="G1" s="46"/>
      <c r="H1" s="46"/>
      <c r="I1" s="46"/>
      <c r="J1" s="46"/>
      <c r="K1" s="46"/>
      <c r="L1" s="46"/>
      <c r="M1" s="46"/>
      <c r="N1" s="46"/>
      <c r="O1" s="46"/>
      <c r="P1" s="46"/>
      <c r="Q1" s="47"/>
    </row>
    <row r="2" spans="1:17" s="48" customFormat="1" ht="32.25" customHeight="1">
      <c r="A2" s="49"/>
      <c r="B2" s="7" t="s">
        <v>60</v>
      </c>
      <c r="C2" s="7"/>
      <c r="D2" s="7"/>
      <c r="E2" s="7"/>
      <c r="F2" s="7"/>
      <c r="G2" s="7"/>
      <c r="H2" s="7"/>
      <c r="I2" s="7"/>
      <c r="J2" s="7"/>
      <c r="K2" s="7"/>
      <c r="L2" s="7"/>
      <c r="M2" s="7"/>
      <c r="N2" s="7"/>
      <c r="O2" s="7"/>
      <c r="P2" s="7"/>
      <c r="Q2" s="50"/>
    </row>
    <row r="3" spans="1:17" s="48" customFormat="1" ht="19.5" customHeight="1">
      <c r="A3" s="49"/>
      <c r="B3" s="51"/>
      <c r="C3" s="51"/>
      <c r="D3" s="51"/>
      <c r="E3" s="51"/>
      <c r="F3" s="51"/>
      <c r="G3" s="51"/>
      <c r="H3" s="51"/>
      <c r="I3" s="51"/>
      <c r="J3" s="51"/>
      <c r="K3" s="51"/>
      <c r="L3" s="51"/>
      <c r="M3" s="51"/>
      <c r="N3" s="51"/>
      <c r="O3" s="51"/>
      <c r="P3" s="51"/>
      <c r="Q3" s="50"/>
    </row>
    <row r="4" spans="1:17" s="48" customFormat="1" ht="19.5" customHeight="1">
      <c r="A4" s="49"/>
      <c r="B4" s="52"/>
      <c r="C4" s="52"/>
      <c r="D4" s="53"/>
      <c r="E4" s="54" t="s">
        <v>61</v>
      </c>
      <c r="F4" s="54"/>
      <c r="G4" s="6"/>
      <c r="H4" s="6"/>
      <c r="I4" s="6"/>
      <c r="J4" s="51"/>
      <c r="K4" s="55" t="s">
        <v>62</v>
      </c>
      <c r="L4" s="55"/>
      <c r="M4" s="55"/>
      <c r="N4" s="55"/>
      <c r="O4" s="55"/>
      <c r="P4" s="55"/>
      <c r="Q4" s="50"/>
    </row>
    <row r="5" spans="1:17" s="48" customFormat="1" ht="18" customHeight="1">
      <c r="A5" s="49"/>
      <c r="B5" s="6"/>
      <c r="C5" s="6"/>
      <c r="D5" s="6"/>
      <c r="E5" s="54"/>
      <c r="F5" s="54"/>
      <c r="G5" s="6"/>
      <c r="H5" s="6"/>
      <c r="I5" s="6"/>
      <c r="J5" s="51"/>
      <c r="K5" s="51"/>
      <c r="L5" s="51"/>
      <c r="M5" s="51"/>
      <c r="N5" s="51"/>
      <c r="O5" s="51"/>
      <c r="P5" s="51"/>
      <c r="Q5" s="50"/>
    </row>
    <row r="6" spans="1:17" s="48" customFormat="1" ht="16.5" customHeight="1">
      <c r="A6" s="49"/>
      <c r="B6" s="6"/>
      <c r="C6" s="6"/>
      <c r="D6" s="6"/>
      <c r="E6" s="56">
        <f>IF(Dados!A8="","",'Resultados por estabecimento'!V206)</f>
        <v>0</v>
      </c>
      <c r="F6" s="56"/>
      <c r="G6" s="6"/>
      <c r="H6" s="6"/>
      <c r="I6" s="6"/>
      <c r="J6" s="51"/>
      <c r="K6" s="51"/>
      <c r="L6" s="51"/>
      <c r="M6" s="51"/>
      <c r="N6" s="51"/>
      <c r="O6" s="51"/>
      <c r="P6" s="51"/>
      <c r="Q6" s="50"/>
    </row>
    <row r="7" spans="1:17" s="48" customFormat="1" ht="16.5" customHeight="1">
      <c r="A7" s="49"/>
      <c r="B7" s="6"/>
      <c r="C7" s="6"/>
      <c r="D7" s="6"/>
      <c r="E7" s="56"/>
      <c r="F7" s="56"/>
      <c r="G7" s="6"/>
      <c r="H7" s="6"/>
      <c r="I7" s="6"/>
      <c r="J7" s="51"/>
      <c r="K7" s="51"/>
      <c r="L7" s="57" t="s">
        <v>54</v>
      </c>
      <c r="M7" s="57">
        <f>'Resultados por estabecimento'!Y206</f>
      </c>
      <c r="N7" s="51"/>
      <c r="O7" s="51"/>
      <c r="P7" s="51"/>
      <c r="Q7" s="50"/>
    </row>
    <row r="8" spans="1:17" s="48" customFormat="1" ht="18" customHeight="1">
      <c r="A8" s="49"/>
      <c r="B8" s="6"/>
      <c r="C8" s="6"/>
      <c r="D8" s="6"/>
      <c r="E8" s="6"/>
      <c r="F8" s="6"/>
      <c r="G8" s="6"/>
      <c r="H8" s="6"/>
      <c r="I8" s="6"/>
      <c r="J8" s="51"/>
      <c r="K8" s="51"/>
      <c r="L8" s="57" t="s">
        <v>55</v>
      </c>
      <c r="M8" s="57">
        <f>'Resultados por estabecimento'!Y207</f>
      </c>
      <c r="N8" s="51"/>
      <c r="O8" s="51"/>
      <c r="P8" s="51"/>
      <c r="Q8" s="50"/>
    </row>
    <row r="9" spans="1:17" s="48" customFormat="1" ht="18" customHeight="1">
      <c r="A9" s="49"/>
      <c r="B9" s="58" t="s">
        <v>52</v>
      </c>
      <c r="C9" s="58"/>
      <c r="D9" s="6"/>
      <c r="E9" s="6"/>
      <c r="F9" s="6"/>
      <c r="G9" s="6"/>
      <c r="H9" s="54" t="s">
        <v>53</v>
      </c>
      <c r="I9" s="54"/>
      <c r="J9" s="51"/>
      <c r="K9" s="51"/>
      <c r="L9" s="57" t="s">
        <v>56</v>
      </c>
      <c r="M9" s="57">
        <f>'Resultados por estabecimento'!Y208</f>
      </c>
      <c r="N9" s="51"/>
      <c r="O9" s="51"/>
      <c r="P9" s="51"/>
      <c r="Q9" s="50"/>
    </row>
    <row r="10" spans="1:17" s="48" customFormat="1" ht="18" customHeight="1">
      <c r="A10" s="49"/>
      <c r="B10" s="58"/>
      <c r="C10" s="58"/>
      <c r="D10" s="6"/>
      <c r="E10" s="6"/>
      <c r="F10" s="6"/>
      <c r="G10" s="6"/>
      <c r="H10" s="54"/>
      <c r="I10" s="54"/>
      <c r="J10" s="51"/>
      <c r="K10" s="51"/>
      <c r="L10" s="57" t="s">
        <v>57</v>
      </c>
      <c r="M10" s="57">
        <f>'Resultados por estabecimento'!Y209</f>
      </c>
      <c r="N10" s="51"/>
      <c r="O10" s="51"/>
      <c r="P10" s="51"/>
      <c r="Q10" s="50"/>
    </row>
    <row r="11" spans="1:17" s="48" customFormat="1" ht="16.5" customHeight="1">
      <c r="A11" s="49"/>
      <c r="B11" s="59">
        <f>IF(Dados!A8="","",'Resultados por estabecimento'!W206/E6)</f>
        <v>0</v>
      </c>
      <c r="C11" s="59"/>
      <c r="D11" s="6"/>
      <c r="E11" s="6"/>
      <c r="F11" s="6"/>
      <c r="G11" s="6"/>
      <c r="H11" s="60">
        <f>IF(B11="","",IF(B11&lt;5,1,IF(B11&lt;10,2,IF(B11&lt;16,3,IF(B11&lt;19,4,5)))))</f>
        <v>0</v>
      </c>
      <c r="I11" s="60"/>
      <c r="J11" s="51"/>
      <c r="K11" s="51"/>
      <c r="L11" s="57" t="s">
        <v>59</v>
      </c>
      <c r="M11" s="57">
        <f>'Resultados por estabecimento'!Y210</f>
      </c>
      <c r="N11" s="51"/>
      <c r="O11" s="51"/>
      <c r="P11" s="51"/>
      <c r="Q11" s="50"/>
    </row>
    <row r="12" spans="1:17" s="48" customFormat="1" ht="16.5" customHeight="1">
      <c r="A12" s="49"/>
      <c r="B12" s="59"/>
      <c r="C12" s="59"/>
      <c r="D12" s="6"/>
      <c r="E12" s="61"/>
      <c r="F12" s="6"/>
      <c r="G12" s="6"/>
      <c r="H12" s="60"/>
      <c r="I12" s="60"/>
      <c r="J12" s="51"/>
      <c r="K12" s="51"/>
      <c r="L12" s="51"/>
      <c r="M12" s="51"/>
      <c r="N12" s="51"/>
      <c r="O12" s="51"/>
      <c r="P12" s="51"/>
      <c r="Q12" s="50"/>
    </row>
    <row r="13" spans="1:17" s="48" customFormat="1" ht="19.5" customHeight="1">
      <c r="A13" s="49"/>
      <c r="B13" s="51"/>
      <c r="C13" s="51"/>
      <c r="D13" s="51"/>
      <c r="E13" s="51"/>
      <c r="F13" s="51"/>
      <c r="G13" s="51"/>
      <c r="H13" s="51"/>
      <c r="I13" s="51"/>
      <c r="J13" s="51"/>
      <c r="K13" s="51"/>
      <c r="L13" s="51"/>
      <c r="M13" s="51"/>
      <c r="N13" s="51"/>
      <c r="O13" s="51"/>
      <c r="P13" s="51"/>
      <c r="Q13" s="50"/>
    </row>
    <row r="14" spans="1:17" s="48" customFormat="1" ht="19.5" customHeight="1">
      <c r="A14" s="49"/>
      <c r="B14" s="51"/>
      <c r="C14" s="51"/>
      <c r="D14" s="51"/>
      <c r="E14" s="51"/>
      <c r="F14" s="51"/>
      <c r="G14" s="51"/>
      <c r="H14" s="51"/>
      <c r="I14" s="51"/>
      <c r="J14" s="51"/>
      <c r="K14" s="51"/>
      <c r="L14" s="51"/>
      <c r="M14" s="51"/>
      <c r="N14" s="51"/>
      <c r="O14" s="51"/>
      <c r="P14" s="51"/>
      <c r="Q14" s="50"/>
    </row>
    <row r="15" spans="1:17" s="48" customFormat="1" ht="19.5" customHeight="1">
      <c r="A15" s="49"/>
      <c r="B15" s="51"/>
      <c r="C15" s="51"/>
      <c r="D15" s="51"/>
      <c r="E15" s="51"/>
      <c r="F15" s="51"/>
      <c r="G15" s="51"/>
      <c r="H15" s="51"/>
      <c r="I15" s="51"/>
      <c r="J15" s="51"/>
      <c r="K15" s="51"/>
      <c r="L15" s="51"/>
      <c r="M15" s="51"/>
      <c r="N15" s="51"/>
      <c r="O15" s="51"/>
      <c r="P15" s="51"/>
      <c r="Q15" s="50"/>
    </row>
    <row r="16" spans="1:17" s="48" customFormat="1" ht="19.5" customHeight="1">
      <c r="A16" s="49"/>
      <c r="B16" s="51" t="s">
        <v>63</v>
      </c>
      <c r="C16" s="51"/>
      <c r="D16" s="51"/>
      <c r="E16" s="51"/>
      <c r="F16" s="51"/>
      <c r="G16" s="51"/>
      <c r="H16" s="51"/>
      <c r="I16" s="51"/>
      <c r="J16" s="51"/>
      <c r="K16" s="51"/>
      <c r="L16" s="51"/>
      <c r="M16" s="51"/>
      <c r="N16" s="51"/>
      <c r="O16" s="51"/>
      <c r="P16" s="51"/>
      <c r="Q16" s="50"/>
    </row>
    <row r="17" spans="1:17" s="48" customFormat="1" ht="19.5" customHeight="1">
      <c r="A17" s="49"/>
      <c r="B17" s="62"/>
      <c r="C17" s="51"/>
      <c r="D17" s="51"/>
      <c r="E17" s="51"/>
      <c r="F17" s="51"/>
      <c r="G17" s="51"/>
      <c r="H17" s="51"/>
      <c r="I17" s="51"/>
      <c r="J17" s="51"/>
      <c r="K17" s="51"/>
      <c r="L17" s="51"/>
      <c r="M17" s="51"/>
      <c r="N17" s="51"/>
      <c r="O17" s="51"/>
      <c r="P17" s="51"/>
      <c r="Q17" s="50"/>
    </row>
    <row r="18" spans="1:17" s="48" customFormat="1" ht="19.5" customHeight="1">
      <c r="A18" s="49"/>
      <c r="B18" s="51"/>
      <c r="C18" s="51"/>
      <c r="D18" s="51"/>
      <c r="E18" s="51"/>
      <c r="F18" s="51"/>
      <c r="G18" s="51"/>
      <c r="H18" s="51"/>
      <c r="I18" s="51"/>
      <c r="J18" s="51"/>
      <c r="K18" s="51"/>
      <c r="L18" s="51"/>
      <c r="M18" s="51"/>
      <c r="N18" s="51"/>
      <c r="O18" s="51"/>
      <c r="P18" s="51"/>
      <c r="Q18" s="50"/>
    </row>
    <row r="19" spans="1:17" s="48" customFormat="1" ht="19.5" customHeight="1">
      <c r="A19" s="49"/>
      <c r="B19" s="51"/>
      <c r="C19" s="51"/>
      <c r="D19" s="51"/>
      <c r="E19" s="51"/>
      <c r="F19" s="51"/>
      <c r="G19" s="51"/>
      <c r="H19" s="51"/>
      <c r="I19" s="51"/>
      <c r="J19" s="51"/>
      <c r="K19" s="51"/>
      <c r="L19" s="51"/>
      <c r="M19" s="51"/>
      <c r="N19" s="51"/>
      <c r="O19" s="51"/>
      <c r="P19" s="51"/>
      <c r="Q19" s="50"/>
    </row>
    <row r="20" spans="1:17" s="48" customFormat="1" ht="19.5" customHeight="1">
      <c r="A20" s="49"/>
      <c r="B20" s="51"/>
      <c r="C20" s="51"/>
      <c r="D20" s="51"/>
      <c r="E20" s="51"/>
      <c r="F20" s="51"/>
      <c r="G20" s="51"/>
      <c r="H20" s="51"/>
      <c r="I20" s="51"/>
      <c r="J20" s="51"/>
      <c r="K20" s="51"/>
      <c r="L20" s="51"/>
      <c r="M20" s="51"/>
      <c r="N20" s="51"/>
      <c r="O20" s="51"/>
      <c r="P20" s="51"/>
      <c r="Q20" s="50"/>
    </row>
    <row r="21" spans="1:17" s="48" customFormat="1" ht="19.5" customHeight="1">
      <c r="A21" s="49"/>
      <c r="B21" s="51"/>
      <c r="C21" s="51"/>
      <c r="D21" s="51"/>
      <c r="E21" s="51"/>
      <c r="F21" s="51"/>
      <c r="G21" s="51"/>
      <c r="H21" s="51"/>
      <c r="I21" s="51"/>
      <c r="J21" s="51"/>
      <c r="K21" s="51"/>
      <c r="L21" s="51"/>
      <c r="M21" s="51"/>
      <c r="N21" s="51"/>
      <c r="O21" s="51"/>
      <c r="P21" s="51"/>
      <c r="Q21" s="50"/>
    </row>
    <row r="22" spans="1:17" s="48" customFormat="1" ht="19.5" customHeight="1">
      <c r="A22" s="49"/>
      <c r="B22" s="51"/>
      <c r="C22" s="51"/>
      <c r="D22" s="51"/>
      <c r="E22" s="51"/>
      <c r="F22" s="51"/>
      <c r="G22" s="51"/>
      <c r="H22" s="51"/>
      <c r="I22" s="51"/>
      <c r="J22" s="51"/>
      <c r="K22" s="51"/>
      <c r="L22" s="51"/>
      <c r="M22" s="51"/>
      <c r="N22" s="51"/>
      <c r="O22" s="51"/>
      <c r="P22" s="51"/>
      <c r="Q22" s="50"/>
    </row>
    <row r="23" spans="1:17" s="48" customFormat="1" ht="19.5" customHeight="1">
      <c r="A23" s="49"/>
      <c r="B23" s="51"/>
      <c r="C23" s="51"/>
      <c r="D23" s="51"/>
      <c r="E23" s="51"/>
      <c r="F23" s="51"/>
      <c r="G23" s="51"/>
      <c r="H23" s="51"/>
      <c r="I23" s="51"/>
      <c r="J23" s="51"/>
      <c r="K23" s="51"/>
      <c r="L23" s="51"/>
      <c r="M23" s="51"/>
      <c r="N23" s="51"/>
      <c r="O23" s="51"/>
      <c r="P23" s="51"/>
      <c r="Q23" s="50"/>
    </row>
    <row r="24" spans="1:17" s="48" customFormat="1" ht="19.5" customHeight="1">
      <c r="A24" s="49"/>
      <c r="B24" s="51"/>
      <c r="C24" s="51"/>
      <c r="D24" s="51"/>
      <c r="E24" s="51"/>
      <c r="F24" s="51"/>
      <c r="G24" s="51"/>
      <c r="H24" s="51"/>
      <c r="I24" s="51"/>
      <c r="J24" s="51"/>
      <c r="K24" s="51"/>
      <c r="L24" s="51"/>
      <c r="M24" s="51"/>
      <c r="N24" s="51"/>
      <c r="O24" s="51"/>
      <c r="P24" s="51"/>
      <c r="Q24" s="50"/>
    </row>
    <row r="25" spans="1:17" s="48" customFormat="1" ht="19.5" customHeight="1">
      <c r="A25" s="49"/>
      <c r="B25" s="51"/>
      <c r="C25" s="51"/>
      <c r="D25" s="51"/>
      <c r="E25" s="51"/>
      <c r="F25" s="51"/>
      <c r="G25" s="51"/>
      <c r="H25" s="51"/>
      <c r="I25" s="51"/>
      <c r="J25" s="51"/>
      <c r="K25" s="51"/>
      <c r="L25" s="51"/>
      <c r="M25" s="51"/>
      <c r="N25" s="51"/>
      <c r="O25" s="51"/>
      <c r="P25" s="51"/>
      <c r="Q25" s="50"/>
    </row>
    <row r="26" spans="1:17" s="48" customFormat="1" ht="19.5" customHeight="1">
      <c r="A26" s="49"/>
      <c r="B26" s="51"/>
      <c r="C26" s="51"/>
      <c r="D26" s="51"/>
      <c r="E26" s="51"/>
      <c r="F26" s="51"/>
      <c r="G26" s="51"/>
      <c r="H26" s="51"/>
      <c r="I26" s="51"/>
      <c r="J26" s="51"/>
      <c r="K26" s="51"/>
      <c r="L26" s="51"/>
      <c r="M26" s="51"/>
      <c r="N26" s="51"/>
      <c r="O26" s="51"/>
      <c r="P26" s="51"/>
      <c r="Q26" s="50"/>
    </row>
    <row r="27" spans="1:17" s="48" customFormat="1" ht="19.5" customHeight="1">
      <c r="A27" s="49"/>
      <c r="B27" s="51"/>
      <c r="C27" s="51"/>
      <c r="D27" s="51"/>
      <c r="E27" s="51"/>
      <c r="F27" s="51"/>
      <c r="G27" s="51"/>
      <c r="H27" s="51"/>
      <c r="I27" s="51"/>
      <c r="J27" s="51"/>
      <c r="K27" s="51"/>
      <c r="L27" s="51"/>
      <c r="M27" s="51"/>
      <c r="N27" s="51"/>
      <c r="O27" s="51"/>
      <c r="P27" s="51"/>
      <c r="Q27" s="50"/>
    </row>
    <row r="28" spans="1:17" s="48" customFormat="1" ht="19.5" customHeight="1">
      <c r="A28" s="49"/>
      <c r="B28" s="51"/>
      <c r="C28" s="51"/>
      <c r="D28" s="51"/>
      <c r="E28" s="51"/>
      <c r="F28" s="51"/>
      <c r="G28" s="51"/>
      <c r="H28" s="51"/>
      <c r="I28" s="51"/>
      <c r="J28" s="51"/>
      <c r="K28" s="51"/>
      <c r="L28" s="51"/>
      <c r="M28" s="51"/>
      <c r="N28" s="51"/>
      <c r="O28" s="51"/>
      <c r="P28" s="51"/>
      <c r="Q28" s="50"/>
    </row>
    <row r="29" spans="1:17" s="48" customFormat="1" ht="2.25" customHeight="1">
      <c r="A29" s="63"/>
      <c r="B29" s="64"/>
      <c r="C29" s="64"/>
      <c r="D29" s="64"/>
      <c r="E29" s="64"/>
      <c r="F29" s="64"/>
      <c r="G29" s="64"/>
      <c r="H29" s="64"/>
      <c r="I29" s="64"/>
      <c r="J29" s="64"/>
      <c r="K29" s="64"/>
      <c r="L29" s="64"/>
      <c r="M29" s="64"/>
      <c r="N29" s="64"/>
      <c r="O29" s="64"/>
      <c r="P29" s="64"/>
      <c r="Q29" s="65"/>
    </row>
    <row r="30" spans="1:17" s="48" customFormat="1" ht="19.5" customHeight="1">
      <c r="A30" s="44"/>
      <c r="B30" s="66" t="s">
        <v>64</v>
      </c>
      <c r="C30" s="66"/>
      <c r="D30" s="66"/>
      <c r="E30" s="66"/>
      <c r="F30" s="66"/>
      <c r="G30" s="66"/>
      <c r="H30" s="66"/>
      <c r="I30" s="66"/>
      <c r="J30" s="66"/>
      <c r="K30" s="66"/>
      <c r="L30" s="66"/>
      <c r="M30" s="66"/>
      <c r="N30" s="66"/>
      <c r="O30" s="66"/>
      <c r="P30" s="66"/>
      <c r="Q30" s="47"/>
    </row>
    <row r="31" spans="1:17" s="48" customFormat="1" ht="19.5" customHeight="1">
      <c r="A31" s="49"/>
      <c r="B31" s="67" t="s">
        <v>65</v>
      </c>
      <c r="C31" s="68" t="s">
        <v>39</v>
      </c>
      <c r="D31" s="68"/>
      <c r="E31" s="68" t="s">
        <v>40</v>
      </c>
      <c r="F31" s="68"/>
      <c r="G31" s="68" t="s">
        <v>41</v>
      </c>
      <c r="H31" s="68"/>
      <c r="I31" s="68" t="s">
        <v>42</v>
      </c>
      <c r="J31" s="68"/>
      <c r="K31" s="68" t="s">
        <v>66</v>
      </c>
      <c r="L31" s="68"/>
      <c r="M31" s="68" t="s">
        <v>67</v>
      </c>
      <c r="N31" s="68"/>
      <c r="O31" s="69" t="s">
        <v>45</v>
      </c>
      <c r="P31" s="69"/>
      <c r="Q31" s="50"/>
    </row>
    <row r="32" spans="1:17" s="48" customFormat="1" ht="19.5" customHeight="1">
      <c r="A32" s="49"/>
      <c r="B32" s="67"/>
      <c r="C32" s="68" t="s">
        <v>68</v>
      </c>
      <c r="D32" s="68" t="s">
        <v>69</v>
      </c>
      <c r="E32" s="68" t="s">
        <v>68</v>
      </c>
      <c r="F32" s="68" t="s">
        <v>69</v>
      </c>
      <c r="G32" s="68" t="s">
        <v>68</v>
      </c>
      <c r="H32" s="68" t="s">
        <v>69</v>
      </c>
      <c r="I32" s="68" t="s">
        <v>68</v>
      </c>
      <c r="J32" s="68" t="s">
        <v>69</v>
      </c>
      <c r="K32" s="68" t="s">
        <v>68</v>
      </c>
      <c r="L32" s="68" t="s">
        <v>69</v>
      </c>
      <c r="M32" s="68" t="s">
        <v>68</v>
      </c>
      <c r="N32" s="68" t="s">
        <v>69</v>
      </c>
      <c r="O32" s="68" t="s">
        <v>68</v>
      </c>
      <c r="P32" s="69" t="s">
        <v>69</v>
      </c>
      <c r="Q32" s="50"/>
    </row>
    <row r="33" spans="1:17" ht="19.5" customHeight="1">
      <c r="A33" s="70"/>
      <c r="B33" s="71">
        <v>1</v>
      </c>
      <c r="C33" s="72">
        <f>IF(Dados!A8="","",Dados!B209)</f>
        <v>0</v>
      </c>
      <c r="D33" s="73">
        <f>IF(Dados!$A$8="","",C33*100/(C33+E33+G33+I33+K33+M33))</f>
        <v>0</v>
      </c>
      <c r="E33" s="72">
        <f>IF(Dados!A8="","",Dados!C209)</f>
        <v>0</v>
      </c>
      <c r="F33" s="73">
        <f>IF(Dados!$A$8="","",E33*100/(C33+E33+G33+I33+K33+M33))</f>
        <v>0</v>
      </c>
      <c r="G33" s="72">
        <f>IF(Dados!A8="","",Dados!D209)</f>
        <v>0</v>
      </c>
      <c r="H33" s="73">
        <f>IF(Dados!$A$8="","",G33*100/(C33+E33+G33+I33+K33+M33))</f>
        <v>0</v>
      </c>
      <c r="I33" s="72">
        <f>IF(Dados!A8="","",Dados!E209)</f>
        <v>0</v>
      </c>
      <c r="J33" s="73">
        <f>IF(Dados!$A$8="","",I33*100/(C33+E33+G33+I33+K33+M33))</f>
        <v>0</v>
      </c>
      <c r="K33" s="74">
        <f>IF(Dados!A8="","",Dados!F209)</f>
        <v>0</v>
      </c>
      <c r="L33" s="75">
        <f>IF(Dados!$A$8="","",K33*100/(C33+E33+G33+I33+K33+M33))</f>
        <v>0</v>
      </c>
      <c r="M33" s="74">
        <f>IF(Dados!A8="","",Dados!G209)</f>
        <v>0</v>
      </c>
      <c r="N33" s="75">
        <f>IF(Dados!$A$8="","",M33*100/(C33+E33+G33+I33+K33+M33))</f>
        <v>0</v>
      </c>
      <c r="O33" s="76">
        <f>IF(Dados!$A$8="","",C33+E33+G33+I33+K33+M33)</f>
        <v>0</v>
      </c>
      <c r="P33" s="77">
        <f>IF(Dados!$A$8="","",D33+F33+H33+J33+L33+N33)</f>
        <v>0</v>
      </c>
      <c r="Q33" s="78"/>
    </row>
    <row r="34" spans="1:17" ht="19.5" customHeight="1">
      <c r="A34" s="70"/>
      <c r="B34" s="71">
        <v>2</v>
      </c>
      <c r="C34" s="72">
        <f>IF(Dados!A8="","",Dados!H209)</f>
        <v>0</v>
      </c>
      <c r="D34" s="73">
        <f>IF(Dados!$A$8="","",C34*100/(C34+E34+G34+I34+K34+M34))</f>
        <v>0</v>
      </c>
      <c r="E34" s="72">
        <f>IF(Dados!A8="","",Dados!I209)</f>
        <v>0</v>
      </c>
      <c r="F34" s="73">
        <f>IF(Dados!$A$8="","",E34*100/(C34+E34+G34+I34+K34+M34))</f>
        <v>0</v>
      </c>
      <c r="G34" s="72">
        <f>IF(Dados!A8="","",Dados!J209)</f>
        <v>0</v>
      </c>
      <c r="H34" s="73">
        <f>IF(Dados!$A$8="","",G34*100/(C34+E34+G34+I34+K34+M34))</f>
        <v>0</v>
      </c>
      <c r="I34" s="72">
        <f>IF(Dados!A8="","",Dados!K209)</f>
        <v>0</v>
      </c>
      <c r="J34" s="73">
        <f>IF(Dados!$A$8="","",I34*100/(C34+E34+G34+I34+K34+M34))</f>
        <v>0</v>
      </c>
      <c r="K34" s="74">
        <f>IF(Dados!A8="","",Dados!L209)</f>
        <v>0</v>
      </c>
      <c r="L34" s="75">
        <f>IF(Dados!$A$8="","",K34*100/(C34+E34+G34+I34+K34+M34))</f>
        <v>0</v>
      </c>
      <c r="M34" s="74">
        <f>IF(Dados!A8="","",Dados!M209)</f>
        <v>0</v>
      </c>
      <c r="N34" s="75">
        <f>IF(Dados!$A$8="","",M34*100/(C34+E34+G34+I34+K34+M34))</f>
        <v>0</v>
      </c>
      <c r="O34" s="76">
        <f>IF(Dados!$A$8="","",C34+E34+G34+I34+K34+M34)</f>
        <v>0</v>
      </c>
      <c r="P34" s="77">
        <f>IF(Dados!$A$8="","",D34+F34+H34+J34+L34+N34)</f>
        <v>0</v>
      </c>
      <c r="Q34" s="78"/>
    </row>
    <row r="35" spans="1:17" ht="19.5" customHeight="1">
      <c r="A35" s="70"/>
      <c r="B35" s="71">
        <v>3</v>
      </c>
      <c r="C35" s="72">
        <f>IF(Dados!A8="","",Dados!N209)</f>
        <v>0</v>
      </c>
      <c r="D35" s="73">
        <f>IF(Dados!$A$8="","",C35*100/(C35+E35+G35+I35+K35+M35))</f>
        <v>0</v>
      </c>
      <c r="E35" s="72">
        <f>IF(Dados!A8="","",Dados!O209)</f>
        <v>0</v>
      </c>
      <c r="F35" s="73">
        <f>IF(Dados!$A$8="","",E35*100/(C35+E35+G35+I35+K35+M35))</f>
        <v>0</v>
      </c>
      <c r="G35" s="72">
        <f>IF(Dados!A8="","",Dados!P209)</f>
        <v>0</v>
      </c>
      <c r="H35" s="73">
        <f>IF(Dados!$A$8="","",G35*100/(C35+E35+G35+I35+K35+M35))</f>
        <v>0</v>
      </c>
      <c r="I35" s="72">
        <f>IF(Dados!A8="","",Dados!Q209)</f>
        <v>0</v>
      </c>
      <c r="J35" s="73">
        <f>IF(Dados!$A$8="","",I35*100/(C35+E35+G35+I35+K35+M35))</f>
        <v>0</v>
      </c>
      <c r="K35" s="74">
        <f>IF(Dados!A8="","",Dados!R209)</f>
        <v>0</v>
      </c>
      <c r="L35" s="75">
        <f>IF(Dados!$A$8="","",K35*100/(C35+E35+G35+I35+K35+M35))</f>
        <v>0</v>
      </c>
      <c r="M35" s="74">
        <f>IF(Dados!A8="","",Dados!S209)</f>
        <v>0</v>
      </c>
      <c r="N35" s="75">
        <f>IF(Dados!$A$8="","",M35*100/(C35+E35+G35+I35+K35+M35))</f>
        <v>0</v>
      </c>
      <c r="O35" s="76">
        <f>IF(Dados!$A$8="","",C35+E35+G35+I35+K35+M35)</f>
        <v>0</v>
      </c>
      <c r="P35" s="77">
        <f>IF(Dados!$A$8="","",D35+F35+H35+J35+L35+N35)</f>
        <v>0</v>
      </c>
      <c r="Q35" s="78"/>
    </row>
    <row r="36" spans="1:17" ht="19.5" customHeight="1">
      <c r="A36" s="70"/>
      <c r="B36" s="71">
        <v>4</v>
      </c>
      <c r="C36" s="72">
        <f>IF(Dados!A8="","",Dados!T209)</f>
        <v>0</v>
      </c>
      <c r="D36" s="73">
        <f>IF(Dados!$A$8="","",C36*100/(C36+E36+G36+I36+K36+M36))</f>
        <v>0</v>
      </c>
      <c r="E36" s="72">
        <f>IF(Dados!A8="","",Dados!U209)</f>
        <v>0</v>
      </c>
      <c r="F36" s="73">
        <f>IF(Dados!$A$8="","",E36*100/(C36+E36+G36+I36+K36+M36))</f>
        <v>0</v>
      </c>
      <c r="G36" s="72">
        <f>IF(Dados!A8="","",Dados!V209)</f>
        <v>0</v>
      </c>
      <c r="H36" s="73">
        <f>IF(Dados!$A$8="","",G36*100/(C36+E36+G36+I36+K36+M36))</f>
        <v>0</v>
      </c>
      <c r="I36" s="72">
        <f>IF(Dados!A8="","",Dados!W209)</f>
        <v>0</v>
      </c>
      <c r="J36" s="73">
        <f>IF(Dados!$A$8="","",I36*100/(C36+E36+G36+I36+K36+M36))</f>
        <v>0</v>
      </c>
      <c r="K36" s="74">
        <f>IF(Dados!A8="","",Dados!X209)</f>
        <v>0</v>
      </c>
      <c r="L36" s="75">
        <f>IF(Dados!$A$8="","",K36*100/(C36+E36+G36+I36+K36+M36))</f>
        <v>0</v>
      </c>
      <c r="M36" s="74">
        <f>IF(Dados!A8="","",Dados!Y209)</f>
        <v>0</v>
      </c>
      <c r="N36" s="75">
        <f>IF(Dados!$A$8="","",M36*100/(C36+E36+G36+I36+K36+M36))</f>
        <v>0</v>
      </c>
      <c r="O36" s="76">
        <f>IF(Dados!$A$8="","",C36+E36+G36+I36+K36+M36)</f>
        <v>0</v>
      </c>
      <c r="P36" s="77">
        <f>IF(Dados!$A$8="","",D36+F36+H36+J36+L36+N36)</f>
        <v>0</v>
      </c>
      <c r="Q36" s="78"/>
    </row>
    <row r="37" spans="1:17" ht="19.5" customHeight="1">
      <c r="A37" s="70"/>
      <c r="B37" s="71">
        <v>5</v>
      </c>
      <c r="C37" s="72">
        <f>IF(Dados!A8="","",Dados!Z209)</f>
        <v>0</v>
      </c>
      <c r="D37" s="73">
        <f>IF(Dados!$A$8="","",C37*100/(C37+E37+G37+I37+K37+M37))</f>
        <v>0</v>
      </c>
      <c r="E37" s="72">
        <f>IF(Dados!A8="","",Dados!AA209)</f>
        <v>0</v>
      </c>
      <c r="F37" s="73">
        <f>IF(Dados!$A$8="","",E37*100/(C37+E37+G37+I37+K37+M37))</f>
        <v>0</v>
      </c>
      <c r="G37" s="72">
        <f>IF(Dados!A8="","",Dados!AB209)</f>
        <v>0</v>
      </c>
      <c r="H37" s="73">
        <f>IF(Dados!$A$8="","",G37*100/(C37+E37+G37+I37+K37+M37))</f>
        <v>0</v>
      </c>
      <c r="I37" s="72">
        <f>IF(Dados!A8="","",Dados!AC209)</f>
        <v>0</v>
      </c>
      <c r="J37" s="73">
        <f>IF(Dados!$A$8="","",I37*100/(C37+E37+G37+I37+K37+M37))</f>
        <v>0</v>
      </c>
      <c r="K37" s="74">
        <f>IF(Dados!A8="","",Dados!AD209)</f>
        <v>0</v>
      </c>
      <c r="L37" s="75">
        <f>IF(Dados!$A$8="","",K37*100/(C37+E37+G37+I37+K37+M37))</f>
        <v>0</v>
      </c>
      <c r="M37" s="74">
        <f>IF(Dados!A8="","",Dados!AE209)</f>
        <v>0</v>
      </c>
      <c r="N37" s="75">
        <f>IF(Dados!$A$8="","",M37*100/(C37+E37+G37+I37+K37+M37))</f>
        <v>0</v>
      </c>
      <c r="O37" s="76">
        <f>IF(Dados!$A$8="","",C37+E37+G37+I37+K37+M37)</f>
        <v>0</v>
      </c>
      <c r="P37" s="77">
        <f>IF(Dados!$A$8="","",D37+F37+H37+J37+L37+N37)</f>
        <v>0</v>
      </c>
      <c r="Q37" s="78"/>
    </row>
    <row r="38" spans="1:17" ht="19.5" customHeight="1">
      <c r="A38" s="70"/>
      <c r="B38" s="71">
        <v>6</v>
      </c>
      <c r="C38" s="72">
        <f>IF(Dados!A8="","",Dados!AF209)</f>
        <v>0</v>
      </c>
      <c r="D38" s="73">
        <f>IF(Dados!$A$8="","",C38*100/(C38+E38+G38+I38+K38+M38))</f>
        <v>0</v>
      </c>
      <c r="E38" s="72">
        <f>IF(Dados!A8="","",Dados!AG209)</f>
        <v>0</v>
      </c>
      <c r="F38" s="73">
        <f>IF(Dados!$A$8="","",E38*100/(C38+E38+G38+I38+K38+M38))</f>
        <v>0</v>
      </c>
      <c r="G38" s="72">
        <f>IF(Dados!A8="","",Dados!AH209)</f>
        <v>0</v>
      </c>
      <c r="H38" s="73">
        <f>IF(Dados!$A$8="","",G38*100/(C38+E38+G38+I38+K38+M38))</f>
        <v>0</v>
      </c>
      <c r="I38" s="72">
        <f>IF(Dados!A8="","",Dados!AI209)</f>
        <v>0</v>
      </c>
      <c r="J38" s="73">
        <f>IF(Dados!$A$8="","",I38*100/(C38+E38+G38+I38+K38+M38))</f>
        <v>0</v>
      </c>
      <c r="K38" s="74">
        <f>IF(Dados!A8="","",Dados!AJ209)</f>
        <v>0</v>
      </c>
      <c r="L38" s="75">
        <f>IF(Dados!$A$8="","",K38*100/(C38+E38+G38+I38+K38+M38))</f>
        <v>0</v>
      </c>
      <c r="M38" s="74">
        <f>IF(Dados!A8="","",Dados!AK209)</f>
        <v>0</v>
      </c>
      <c r="N38" s="75">
        <f>IF(Dados!$A$8="","",M38*100/(C38+E38+G38+I38+K38+M38))</f>
        <v>0</v>
      </c>
      <c r="O38" s="76">
        <f>IF(Dados!$A$8="","",C38+E38+G38+I38+K38+M38)</f>
        <v>0</v>
      </c>
      <c r="P38" s="77">
        <f>IF(Dados!$A$8="","",D38+F38+H38+J38+L38+N38)</f>
        <v>0</v>
      </c>
      <c r="Q38" s="78"/>
    </row>
    <row r="39" spans="1:17" ht="19.5" customHeight="1">
      <c r="A39" s="70"/>
      <c r="B39" s="71">
        <v>7</v>
      </c>
      <c r="C39" s="72">
        <f>IF(Dados!A8="","",Dados!AL209)</f>
        <v>0</v>
      </c>
      <c r="D39" s="73">
        <f>IF(Dados!$A$8="","",C39*100/(C39+E39+G39+I39+K39+M39))</f>
        <v>0</v>
      </c>
      <c r="E39" s="72">
        <f>IF(Dados!A8="","",Dados!AM209)</f>
        <v>0</v>
      </c>
      <c r="F39" s="73">
        <f>IF(Dados!$A$8="","",E39*100/(C39+E39+G39+I39+K39+M39))</f>
        <v>0</v>
      </c>
      <c r="G39" s="72">
        <f>IF(Dados!A8="","",Dados!AN209)</f>
        <v>0</v>
      </c>
      <c r="H39" s="73">
        <f>IF(Dados!$A$8="","",G39*100/(C39+E39+G39+I39+K39+M39))</f>
        <v>0</v>
      </c>
      <c r="I39" s="72">
        <f>IF(Dados!A8="","",Dados!AO209)</f>
        <v>0</v>
      </c>
      <c r="J39" s="73">
        <f>IF(Dados!$A$8="","",I39*100/(C39+E39+G39+I39+K39+M39))</f>
        <v>0</v>
      </c>
      <c r="K39" s="74">
        <f>IF(Dados!A8="","",Dados!AP209)</f>
        <v>0</v>
      </c>
      <c r="L39" s="75">
        <f>IF(Dados!$A$8="","",K39*100/(C39+E39+G39+I39+K39+M39))</f>
        <v>0</v>
      </c>
      <c r="M39" s="74">
        <f>IF(Dados!A8="","",Dados!AQ209)</f>
        <v>0</v>
      </c>
      <c r="N39" s="75">
        <f>IF(Dados!$A$8="","",M39*100/(C39+E39+G39+I39+K39+M39))</f>
        <v>0</v>
      </c>
      <c r="O39" s="76">
        <f>IF(Dados!$A$8="","",C39+E39+G39+I39+K39+M39)</f>
        <v>0</v>
      </c>
      <c r="P39" s="77">
        <f>IF(Dados!$A$8="","",D39+F39+H39+J39+L39+N39)</f>
        <v>0</v>
      </c>
      <c r="Q39" s="78"/>
    </row>
    <row r="40" spans="1:17" ht="19.5" customHeight="1">
      <c r="A40" s="70"/>
      <c r="B40" s="71">
        <v>8</v>
      </c>
      <c r="C40" s="72">
        <f>IF(Dados!A8="","",Dados!AR209)</f>
        <v>0</v>
      </c>
      <c r="D40" s="73">
        <f>IF(Dados!$A$8="","",C40*100/(C40+E40+G40+I40+K40+M40))</f>
        <v>0</v>
      </c>
      <c r="E40" s="72">
        <f>IF(Dados!A8="","",Dados!AS209)</f>
        <v>0</v>
      </c>
      <c r="F40" s="73">
        <f>IF(Dados!$A$8="","",E40*100/(C40+E40+G40+I40+K40+M40))</f>
        <v>0</v>
      </c>
      <c r="G40" s="72">
        <f>IF(Dados!A8="","",Dados!AT209)</f>
        <v>0</v>
      </c>
      <c r="H40" s="73">
        <f>IF(Dados!$A$8="","",G40*100/(C40+E40+G40+I40+K40+M40))</f>
        <v>0</v>
      </c>
      <c r="I40" s="72">
        <f>IF(Dados!A8="","",Dados!AU209)</f>
        <v>0</v>
      </c>
      <c r="J40" s="73">
        <f>IF(Dados!$A$8="","",I40*100/(C40+E40+G40+I40+K40+M40))</f>
        <v>0</v>
      </c>
      <c r="K40" s="74">
        <f>IF(Dados!A8="","",Dados!AV209)</f>
        <v>0</v>
      </c>
      <c r="L40" s="75">
        <f>IF(Dados!$A$8="","",K40*100/(C40+E40+G40+I40+K40+M40))</f>
        <v>0</v>
      </c>
      <c r="M40" s="74">
        <f>IF(Dados!A8="","",Dados!AW209)</f>
        <v>0</v>
      </c>
      <c r="N40" s="75">
        <f>IF(Dados!$A$8="","",M40*100/(C40+E40+G40+I40+K40+M40))</f>
        <v>0</v>
      </c>
      <c r="O40" s="76">
        <f>IF(Dados!$A$8="","",C40+E40+G40+I40+K40+M40)</f>
        <v>0</v>
      </c>
      <c r="P40" s="77">
        <f>IF(Dados!$A$8="","",D40+F40+H40+J40+L40+N40)</f>
        <v>0</v>
      </c>
      <c r="Q40" s="78"/>
    </row>
    <row r="41" spans="1:17" ht="19.5" customHeight="1">
      <c r="A41" s="70"/>
      <c r="B41" s="71">
        <v>9</v>
      </c>
      <c r="C41" s="72">
        <f>IF(Dados!A8="","",Dados!AX209)</f>
        <v>0</v>
      </c>
      <c r="D41" s="73">
        <f>IF(Dados!$A$8="","",C41*100/(C41+E41+G41+I41+K41+M41))</f>
        <v>0</v>
      </c>
      <c r="E41" s="72">
        <f>IF(Dados!A8="","",Dados!AY209)</f>
        <v>0</v>
      </c>
      <c r="F41" s="73">
        <f>IF(Dados!$A$8="","",E41*100/(C41+E41+G41+I41+K41+M41))</f>
        <v>0</v>
      </c>
      <c r="G41" s="72">
        <f>IF(Dados!A8="","",Dados!AZ209)</f>
        <v>0</v>
      </c>
      <c r="H41" s="73">
        <f>IF(Dados!$A$8="","",G41*100/(C41+E41+G41+I41+K41+M41))</f>
        <v>0</v>
      </c>
      <c r="I41" s="72">
        <f>IF(Dados!A8="","",Dados!BA209)</f>
        <v>0</v>
      </c>
      <c r="J41" s="73">
        <f>IF(Dados!$A$8="","",I41*100/(C41+E41+G41+I41+K41+M41))</f>
        <v>0</v>
      </c>
      <c r="K41" s="74">
        <f>IF(Dados!A8="","",Dados!BB209)</f>
        <v>0</v>
      </c>
      <c r="L41" s="75">
        <f>IF(Dados!$A$8="","",K41*100/(C41+E41+G41+I41+K41+M41))</f>
        <v>0</v>
      </c>
      <c r="M41" s="74">
        <f>IF(Dados!A8="","",Dados!BC209)</f>
        <v>0</v>
      </c>
      <c r="N41" s="75">
        <f>IF(Dados!$A$8="","",M41*100/(C41+E41+G41+I41+K41+M41))</f>
        <v>0</v>
      </c>
      <c r="O41" s="76">
        <f>IF(Dados!$A$8="","",C41+E41+G41+I41+K41+M41)</f>
        <v>0</v>
      </c>
      <c r="P41" s="77">
        <f>IF(Dados!$A$8="","",D41+F41+H41+J41+L41+N41)</f>
        <v>0</v>
      </c>
      <c r="Q41" s="78"/>
    </row>
    <row r="42" spans="1:17" ht="19.5" customHeight="1">
      <c r="A42" s="70"/>
      <c r="B42" s="71">
        <v>10</v>
      </c>
      <c r="C42" s="72">
        <f>IF(Dados!A8="","",Dados!BD209)</f>
        <v>0</v>
      </c>
      <c r="D42" s="73">
        <f>IF(Dados!$A$8="","",C42*100/(C42+E42+G42+I42+K42+M42))</f>
        <v>0</v>
      </c>
      <c r="E42" s="72">
        <f>IF(Dados!A8="","",Dados!BE209)</f>
        <v>0</v>
      </c>
      <c r="F42" s="73">
        <f>IF(Dados!$A$8="","",E42*100/(C42+E42+G42+I42+K42+M42))</f>
        <v>0</v>
      </c>
      <c r="G42" s="72">
        <f>IF(Dados!A8="","",Dados!BF209)</f>
        <v>0</v>
      </c>
      <c r="H42" s="73">
        <f>IF(Dados!$A$8="","",G42*100/(C42+E42+G42+I42+K42+M42))</f>
        <v>0</v>
      </c>
      <c r="I42" s="72">
        <f>IF(Dados!A8="","",Dados!BG209)</f>
        <v>0</v>
      </c>
      <c r="J42" s="73">
        <f>IF(Dados!$A$8="","",I42*100/(C42+E42+G42+I42+K42+M42))</f>
        <v>0</v>
      </c>
      <c r="K42" s="74">
        <f>IF(Dados!A8="","",Dados!BH209)</f>
        <v>0</v>
      </c>
      <c r="L42" s="75">
        <f>IF(Dados!$A$8="","",K42*100/(C42+E42+G42+I42+K42+M42))</f>
        <v>0</v>
      </c>
      <c r="M42" s="74">
        <f>IF(Dados!A8="","",Dados!BI209)</f>
        <v>0</v>
      </c>
      <c r="N42" s="75">
        <f>IF(Dados!$A$8="","",M42*100/(C42+E42+G42+I42+K42+M42))</f>
        <v>0</v>
      </c>
      <c r="O42" s="76">
        <f>IF(Dados!$A$8="","",C42+E42+G42+I42+K42+M42)</f>
        <v>0</v>
      </c>
      <c r="P42" s="77">
        <f>IF(Dados!$A$8="","",D42+F42+H42+J42+L42+N42)</f>
        <v>0</v>
      </c>
      <c r="Q42" s="78"/>
    </row>
    <row r="43" spans="1:17" ht="19.5" customHeight="1">
      <c r="A43" s="70"/>
      <c r="B43" s="71">
        <v>11</v>
      </c>
      <c r="C43" s="72">
        <f>IF(Dados!A8="","",Dados!BJ209)</f>
        <v>0</v>
      </c>
      <c r="D43" s="73">
        <f>IF(Dados!$A$8="","",C43*100/(C43+E43+G43+I43+K43+M43))</f>
        <v>0</v>
      </c>
      <c r="E43" s="72">
        <f>IF(Dados!A8="","",Dados!BK209)</f>
        <v>0</v>
      </c>
      <c r="F43" s="73">
        <f>IF(Dados!$A$8="","",E43*100/(C43+E43+G43+I43+K43+M43))</f>
        <v>0</v>
      </c>
      <c r="G43" s="72">
        <f>IF(Dados!A8="","",Dados!BL209)</f>
        <v>0</v>
      </c>
      <c r="H43" s="73">
        <f>IF(Dados!$A$8="","",G43*100/(C43+E43+G43+I43+K43+M43))</f>
        <v>0</v>
      </c>
      <c r="I43" s="72">
        <f>IF(Dados!A8="","",Dados!BM209)</f>
        <v>0</v>
      </c>
      <c r="J43" s="73">
        <f>IF(Dados!$A$8="","",I43*100/(C43+E43+G43+I43+K43+M43))</f>
        <v>0</v>
      </c>
      <c r="K43" s="74">
        <f>IF(Dados!A8="","",Dados!BN209)</f>
        <v>0</v>
      </c>
      <c r="L43" s="75">
        <f>IF(Dados!$A$8="","",K43*100/(C43+E43+G43+I43+K43+M43))</f>
        <v>0</v>
      </c>
      <c r="M43" s="74">
        <f>IF(Dados!A8="","",Dados!BO209)</f>
        <v>0</v>
      </c>
      <c r="N43" s="75">
        <f>IF(Dados!$A$8="","",M43*100/(C43+E43+G43+I43+K43+M43))</f>
        <v>0</v>
      </c>
      <c r="O43" s="76">
        <f>IF(Dados!$A$8="","",C43+E43+G43+I43+K43+M43)</f>
        <v>0</v>
      </c>
      <c r="P43" s="77">
        <f>IF(Dados!$A$8="","",D43+F43+H43+J43+L43+N43)</f>
        <v>0</v>
      </c>
      <c r="Q43" s="78"/>
    </row>
    <row r="44" spans="1:17" ht="19.5" customHeight="1">
      <c r="A44" s="70"/>
      <c r="B44" s="71">
        <v>12</v>
      </c>
      <c r="C44" s="72">
        <f>IF(Dados!A8="","",Dados!BP209)</f>
        <v>0</v>
      </c>
      <c r="D44" s="73">
        <f>IF(Dados!$A$8="","",C44*100/(C44+E44+G44+I44+K44+M44))</f>
        <v>0</v>
      </c>
      <c r="E44" s="72">
        <f>IF(Dados!A8="","",Dados!BQ209)</f>
        <v>0</v>
      </c>
      <c r="F44" s="73">
        <f>IF(Dados!$A$8="","",E44*100/(C44+E44+G44+I44+K44+M44))</f>
        <v>0</v>
      </c>
      <c r="G44" s="72">
        <f>IF(Dados!A8="","",Dados!BR209)</f>
        <v>0</v>
      </c>
      <c r="H44" s="73">
        <f>IF(Dados!$A$8="","",G44*100/(C44+E44+G44+I44+K44+M44))</f>
        <v>0</v>
      </c>
      <c r="I44" s="72">
        <f>IF(Dados!A8="","",Dados!BS209)</f>
        <v>0</v>
      </c>
      <c r="J44" s="73">
        <f>IF(Dados!$A$8="","",I44*100/(C44+E44+G44+I44+K44+M44))</f>
        <v>0</v>
      </c>
      <c r="K44" s="74">
        <f>IF(Dados!A8="","",Dados!BT209)</f>
        <v>0</v>
      </c>
      <c r="L44" s="75">
        <f>IF(Dados!$A$8="","",K44*100/(C44+E44+G44+I44+K44+M44))</f>
        <v>0</v>
      </c>
      <c r="M44" s="74">
        <f>IF(Dados!A8="","",Dados!BU209)</f>
        <v>0</v>
      </c>
      <c r="N44" s="75">
        <f>IF(Dados!$A$8="","",M44*100/(C44+E44+G44+I44+K44+M44))</f>
        <v>0</v>
      </c>
      <c r="O44" s="76">
        <f>IF(Dados!$A$8="","",C44+E44+G44+I44+K44+M44)</f>
        <v>0</v>
      </c>
      <c r="P44" s="77">
        <f>IF(Dados!$A$8="","",D44+F44+H44+J44+L44+N44)</f>
        <v>0</v>
      </c>
      <c r="Q44" s="78"/>
    </row>
    <row r="45" spans="1:17" ht="19.5" customHeight="1">
      <c r="A45" s="70"/>
      <c r="B45" s="71">
        <v>13</v>
      </c>
      <c r="C45" s="72">
        <f>IF(Dados!A8="","",Dados!BV209)</f>
        <v>0</v>
      </c>
      <c r="D45" s="73">
        <f>IF(Dados!$A$8="","",C45*100/(C45+E45+G45+I45+K45+M45))</f>
        <v>0</v>
      </c>
      <c r="E45" s="72">
        <f>IF(Dados!A8="","",Dados!BW209)</f>
        <v>0</v>
      </c>
      <c r="F45" s="73">
        <f>IF(Dados!$A$8="","",E45*100/(C45+E45+G45+I45+K45+M45))</f>
        <v>0</v>
      </c>
      <c r="G45" s="72">
        <f>IF(Dados!A8="","",Dados!BX209)</f>
        <v>0</v>
      </c>
      <c r="H45" s="73">
        <f>IF(Dados!$A$8="","",G45*100/(C45+E45+G45+I45+K45+M45))</f>
        <v>0</v>
      </c>
      <c r="I45" s="72">
        <f>IF(Dados!A8="","",Dados!BY209)</f>
        <v>0</v>
      </c>
      <c r="J45" s="73">
        <f>IF(Dados!$A$8="","",I45*100/(C45+E45+G45+I45+K45+M45))</f>
        <v>0</v>
      </c>
      <c r="K45" s="74">
        <f>IF(Dados!A8="","",Dados!BZ209)</f>
        <v>0</v>
      </c>
      <c r="L45" s="75">
        <f>IF(Dados!$A$8="","",K45*100/(C45+E45+G45+I45+K45+M45))</f>
        <v>0</v>
      </c>
      <c r="M45" s="74">
        <f>IF(Dados!A8="","",Dados!CA209)</f>
        <v>0</v>
      </c>
      <c r="N45" s="75">
        <f>IF(Dados!$A$8="","",M45*100/(C45+E45+G45+I45+K45+M45))</f>
        <v>0</v>
      </c>
      <c r="O45" s="76">
        <f>IF(Dados!$A$8="","",C45+E45+G45+I45+K45+M45)</f>
        <v>0</v>
      </c>
      <c r="P45" s="77">
        <f>IF(Dados!$A$8="","",D45+F45+H45+J45+L45+N45)</f>
        <v>0</v>
      </c>
      <c r="Q45" s="78"/>
    </row>
    <row r="46" spans="1:17" ht="19.5" customHeight="1">
      <c r="A46" s="70"/>
      <c r="B46" s="71">
        <v>14</v>
      </c>
      <c r="C46" s="72">
        <f>IF(Dados!A8="","",Dados!CB209)</f>
        <v>0</v>
      </c>
      <c r="D46" s="73">
        <f>IF(Dados!$A$8="","",C46*100/(C46+E46+G46+I46+K46+M46))</f>
        <v>0</v>
      </c>
      <c r="E46" s="72">
        <f>IF(Dados!A8="","",Dados!CC209)</f>
        <v>0</v>
      </c>
      <c r="F46" s="73">
        <f>IF(Dados!$A$8="","",E46*100/(C46+E46+G46+I46+K46+M46))</f>
        <v>0</v>
      </c>
      <c r="G46" s="72">
        <f>IF(Dados!A8="","",Dados!CD209)</f>
        <v>0</v>
      </c>
      <c r="H46" s="73">
        <f>IF(Dados!$A$8="","",G46*100/(C46+E46+G46+I46+K46+M46))</f>
        <v>0</v>
      </c>
      <c r="I46" s="72">
        <f>IF(Dados!A8="","",Dados!CE209)</f>
        <v>0</v>
      </c>
      <c r="J46" s="73">
        <f>IF(Dados!$A$8="","",I46*100/(C46+E46+G46+I46+K46+M46))</f>
        <v>0</v>
      </c>
      <c r="K46" s="74">
        <f>IF(Dados!A8="","",Dados!CF209)</f>
        <v>0</v>
      </c>
      <c r="L46" s="75">
        <f>IF(Dados!$A$8="","",K46*100/(C46+E46+G46+I46+K46+M46))</f>
        <v>0</v>
      </c>
      <c r="M46" s="74">
        <f>IF(Dados!A8="","",Dados!CG209)</f>
        <v>0</v>
      </c>
      <c r="N46" s="75">
        <f>IF(Dados!$A$8="","",M46*100/(C46+E46+G46+I46+K46+M46))</f>
        <v>0</v>
      </c>
      <c r="O46" s="76">
        <f>IF(Dados!$A$8="","",C46+E46+G46+I46+K46+M46)</f>
        <v>0</v>
      </c>
      <c r="P46" s="77">
        <f>IF(Dados!$A$8="","",D46+F46+H46+J46+L46+N46)</f>
        <v>0</v>
      </c>
      <c r="Q46" s="78"/>
    </row>
    <row r="47" spans="1:17" ht="19.5" customHeight="1">
      <c r="A47" s="70"/>
      <c r="B47" s="71">
        <v>15</v>
      </c>
      <c r="C47" s="72">
        <f>IF(Dados!A8="","",Dados!CH209)</f>
        <v>0</v>
      </c>
      <c r="D47" s="73">
        <f>IF(Dados!$A$8="","",C47*100/(C47+E47+G47+I47+K47+M47))</f>
        <v>0</v>
      </c>
      <c r="E47" s="72">
        <f>IF(Dados!A8="","",Dados!CI209)</f>
        <v>0</v>
      </c>
      <c r="F47" s="73">
        <f>IF(Dados!$A$8="","",E47*100/(C47+E47+G47+I47+K47+M47))</f>
        <v>0</v>
      </c>
      <c r="G47" s="72">
        <f>IF(Dados!A8="","",Dados!CJ209)</f>
        <v>0</v>
      </c>
      <c r="H47" s="73">
        <f>IF(Dados!$A$8="","",G47*100/(C47+E47+G47+I47+K47+M47))</f>
        <v>0</v>
      </c>
      <c r="I47" s="72">
        <f>IF(Dados!A8="","",Dados!CK209)</f>
        <v>0</v>
      </c>
      <c r="J47" s="73">
        <f>IF(Dados!$A$8="","",I47*100/(C47+E47+G47+I47+K47+M47))</f>
        <v>0</v>
      </c>
      <c r="K47" s="74">
        <f>IF(Dados!A8="","",Dados!CL209)</f>
        <v>0</v>
      </c>
      <c r="L47" s="75">
        <f>IF(Dados!$A$8="","",K47*100/(C47+E47+G47+I47+K47+M47))</f>
        <v>0</v>
      </c>
      <c r="M47" s="74">
        <f>IF(Dados!A8="","",Dados!CM209)</f>
        <v>0</v>
      </c>
      <c r="N47" s="75">
        <f>IF(Dados!$A$8="","",M47*100/(C47+E47+G47+I47+K47+M47))</f>
        <v>0</v>
      </c>
      <c r="O47" s="76">
        <f>IF(Dados!$A$8="","",C47+E47+G47+I47+K47+M47)</f>
        <v>0</v>
      </c>
      <c r="P47" s="77">
        <f>IF(Dados!$A$8="","",D47+F47+H47+J47+L47+N47)</f>
        <v>0</v>
      </c>
      <c r="Q47" s="78"/>
    </row>
    <row r="48" spans="1:17" ht="19.5" customHeight="1">
      <c r="A48" s="70"/>
      <c r="B48" s="71">
        <v>16</v>
      </c>
      <c r="C48" s="72">
        <f>IF(Dados!A8="","",Dados!CN209)</f>
        <v>0</v>
      </c>
      <c r="D48" s="73">
        <f>IF(Dados!$A$8="","",C48*100/(C48+E48+G48+I48+K48+M48))</f>
        <v>0</v>
      </c>
      <c r="E48" s="72">
        <f>IF(Dados!A8="","",Dados!CO209)</f>
        <v>0</v>
      </c>
      <c r="F48" s="73">
        <f>IF(Dados!$A$8="","",E48*100/(C48+E48+G48+I48+K48+M48))</f>
        <v>0</v>
      </c>
      <c r="G48" s="72">
        <f>IF(Dados!A8="","",Dados!CP209)</f>
        <v>0</v>
      </c>
      <c r="H48" s="73">
        <f>IF(Dados!$A$8="","",G48*100/(C48+E48+G48+I48+K48+M48))</f>
        <v>0</v>
      </c>
      <c r="I48" s="72">
        <f>IF(Dados!A8="","",Dados!CQ209)</f>
        <v>0</v>
      </c>
      <c r="J48" s="73">
        <f>IF(Dados!$A$8="","",I48*100/(C48+E48+G48+I48+K48+M48))</f>
        <v>0</v>
      </c>
      <c r="K48" s="74">
        <f>IF(Dados!A8="","",Dados!CR209)</f>
        <v>0</v>
      </c>
      <c r="L48" s="75">
        <f>IF(Dados!$A$8="","",K48*100/(C48+E48+G48+I48+K48+M48))</f>
        <v>0</v>
      </c>
      <c r="M48" s="74">
        <f>IF(Dados!A8="","",Dados!CS209)</f>
        <v>0</v>
      </c>
      <c r="N48" s="75">
        <f>IF(Dados!$A$8="","",M48*100/(C48+E48+G48+I48+K48+M48))</f>
        <v>0</v>
      </c>
      <c r="O48" s="76">
        <f>IF(Dados!$A$8="","",C48+E48+G48+I48+K48+M48)</f>
        <v>0</v>
      </c>
      <c r="P48" s="77">
        <f>IF(Dados!$A$8="","",D48+F48+H48+J48+L48+N48)</f>
        <v>0</v>
      </c>
      <c r="Q48" s="78"/>
    </row>
    <row r="49" spans="1:17" ht="19.5" customHeight="1">
      <c r="A49" s="70"/>
      <c r="B49" s="71">
        <v>17</v>
      </c>
      <c r="C49" s="72">
        <f>IF(Dados!A8="","",Dados!CT209)</f>
        <v>0</v>
      </c>
      <c r="D49" s="73">
        <f>IF(Dados!$A$8="","",C49*100/(C49+E49+G49+I49+K49+M49))</f>
        <v>0</v>
      </c>
      <c r="E49" s="72">
        <f>IF(Dados!A8="","",Dados!CU209)</f>
        <v>0</v>
      </c>
      <c r="F49" s="73">
        <f>IF(Dados!$A$8="","",E49*100/(C49+E49+G49+I49+K49+M49))</f>
        <v>0</v>
      </c>
      <c r="G49" s="72">
        <f>IF(Dados!A8="","",Dados!CV209)</f>
        <v>0</v>
      </c>
      <c r="H49" s="73">
        <f>IF(Dados!$A$8="","",G49*100/(C49+E49+G49+I49+K49+M49))</f>
        <v>0</v>
      </c>
      <c r="I49" s="72">
        <f>IF(Dados!A8="","",Dados!CW209)</f>
        <v>0</v>
      </c>
      <c r="J49" s="73">
        <f>IF(Dados!$A$8="","",I49*100/(C49+E49+G49+I49+K49+M49))</f>
        <v>0</v>
      </c>
      <c r="K49" s="74">
        <f>IF(Dados!A8="","",Dados!CX209)</f>
        <v>0</v>
      </c>
      <c r="L49" s="75">
        <f>IF(Dados!$A$8="","",K49*100/(C49+E49+G49+I49+K49+M49))</f>
        <v>0</v>
      </c>
      <c r="M49" s="74">
        <f>IF(Dados!A8="","",Dados!CY209)</f>
        <v>0</v>
      </c>
      <c r="N49" s="75">
        <f>IF(Dados!$A$8="","",M49*100/(C49+E49+G49+I49+K49+M49))</f>
        <v>0</v>
      </c>
      <c r="O49" s="76">
        <f>IF(Dados!$A$8="","",C49+E49+G49+I49+K49+M49)</f>
        <v>0</v>
      </c>
      <c r="P49" s="77">
        <f>IF(Dados!$A$8="","",D49+F49+H49+J49+L49+N49)</f>
        <v>0</v>
      </c>
      <c r="Q49" s="78"/>
    </row>
    <row r="50" spans="1:17" ht="19.5" customHeight="1">
      <c r="A50" s="70"/>
      <c r="B50" s="71">
        <v>18</v>
      </c>
      <c r="C50" s="72">
        <f>IF(Dados!A8="","",Dados!CZ209)</f>
        <v>0</v>
      </c>
      <c r="D50" s="73">
        <f>IF(Dados!$A$8="","",C50*100/(C50+E50+G50+I50+K50+M50))</f>
        <v>0</v>
      </c>
      <c r="E50" s="72">
        <f>IF(Dados!A8="","",Dados!DA209)</f>
        <v>0</v>
      </c>
      <c r="F50" s="73">
        <f>IF(Dados!$A$8="","",E50*100/(C50+E50+G50+I50+K50+M50))</f>
        <v>0</v>
      </c>
      <c r="G50" s="72">
        <f>IF(Dados!A8="","",Dados!DB209)</f>
        <v>0</v>
      </c>
      <c r="H50" s="73">
        <f>IF(Dados!$A$8="","",G50*100/(C50+E50+G50+I50+K50+M50))</f>
        <v>0</v>
      </c>
      <c r="I50" s="72">
        <f>IF(Dados!A8="","",Dados!DC209)</f>
        <v>0</v>
      </c>
      <c r="J50" s="73">
        <f>IF(Dados!$A$8="","",I50*100/(C50+E50+G50+I50+K50+M50))</f>
        <v>0</v>
      </c>
      <c r="K50" s="74">
        <f>IF(Dados!A8="","",Dados!DD209)</f>
        <v>0</v>
      </c>
      <c r="L50" s="75">
        <f>IF(Dados!$A$8="","",K50*100/(C50+E50+G50+I50+K50+M50))</f>
        <v>0</v>
      </c>
      <c r="M50" s="74">
        <f>IF(Dados!A8="","",Dados!DE209)</f>
        <v>0</v>
      </c>
      <c r="N50" s="75">
        <f>IF(Dados!$A$8="","",M50*100/(C50+E50+G50+I50+K50+M50))</f>
        <v>0</v>
      </c>
      <c r="O50" s="76">
        <f>IF(Dados!$A$8="","",C50+E50+G50+I50+K50+M50)</f>
        <v>0</v>
      </c>
      <c r="P50" s="77">
        <f>IF(Dados!$A$8="","",D50+F50+H50+J50+L50+N50)</f>
        <v>0</v>
      </c>
      <c r="Q50" s="78"/>
    </row>
    <row r="51" spans="1:17" ht="19.5" customHeight="1">
      <c r="A51" s="70"/>
      <c r="B51" s="71">
        <v>19</v>
      </c>
      <c r="C51" s="72">
        <f>IF(Dados!A8="","",Dados!DF209)</f>
        <v>0</v>
      </c>
      <c r="D51" s="73">
        <f>IF(Dados!$A$8="","",C51*100/(C51+E51+G51+I51+K51+M51))</f>
        <v>0</v>
      </c>
      <c r="E51" s="72">
        <f>IF(Dados!A8="","",Dados!DG209)</f>
        <v>0</v>
      </c>
      <c r="F51" s="73">
        <f>IF(Dados!$A$8="","",E51*100/(C51+E51+G51+I51+K51+M51))</f>
        <v>0</v>
      </c>
      <c r="G51" s="72">
        <f>IF(Dados!A8="","",Dados!DH209)</f>
        <v>0</v>
      </c>
      <c r="H51" s="73">
        <f>IF(Dados!$A$8="","",G51*100/(C51+E51+G51+I51+K51+M51))</f>
        <v>0</v>
      </c>
      <c r="I51" s="72">
        <f>IF(Dados!A8="","",Dados!DI209)</f>
        <v>0</v>
      </c>
      <c r="J51" s="73">
        <f>IF(Dados!$A$8="","",I51*100/(C51+E51+G51+I51+K51+M51))</f>
        <v>0</v>
      </c>
      <c r="K51" s="74">
        <f>IF(Dados!A8="","",Dados!DJ209)</f>
        <v>0</v>
      </c>
      <c r="L51" s="75">
        <f>IF(Dados!$A$8="","",K51*100/(C51+E51+G51+I51+K51+M51))</f>
        <v>0</v>
      </c>
      <c r="M51" s="74">
        <f>IF(Dados!A8="","",Dados!DK209)</f>
        <v>0</v>
      </c>
      <c r="N51" s="75">
        <f>IF(Dados!$A$8="","",M51*100/(C51+E51+G51+I51+K51+M51))</f>
        <v>0</v>
      </c>
      <c r="O51" s="76">
        <f>IF(Dados!$A$8="","",C51+E51+G51+I51+K51+M51)</f>
        <v>0</v>
      </c>
      <c r="P51" s="77">
        <f>IF(Dados!$A$8="","",D51+F51+H51+J51+L51+N51)</f>
        <v>0</v>
      </c>
      <c r="Q51" s="78"/>
    </row>
    <row r="52" spans="1:17" ht="19.5" customHeight="1">
      <c r="A52" s="70"/>
      <c r="B52" s="71">
        <v>20</v>
      </c>
      <c r="C52" s="72">
        <f>IF(Dados!A8="","",Dados!DL209)</f>
        <v>0</v>
      </c>
      <c r="D52" s="73">
        <f>IF(Dados!$A$8="","",C52*100/(C52+E52+G52+I52+K52+M52))</f>
        <v>0</v>
      </c>
      <c r="E52" s="72">
        <f>IF(Dados!A8="","",Dados!DM209)</f>
        <v>0</v>
      </c>
      <c r="F52" s="73">
        <f>IF(Dados!$A$8="","",E52*100/(C52+E52+G52+I52+K52+M52))</f>
        <v>0</v>
      </c>
      <c r="G52" s="72">
        <f>IF(Dados!A8="","",Dados!DN209)</f>
        <v>0</v>
      </c>
      <c r="H52" s="73">
        <f>IF(Dados!$A$8="","",G52*100/(C52+E52+G52+I52+K52+M52))</f>
        <v>0</v>
      </c>
      <c r="I52" s="72">
        <f>IF(Dados!A8="","",Dados!DO209)</f>
        <v>0</v>
      </c>
      <c r="J52" s="73">
        <f>IF(Dados!$A$8="","",I52*100/(C52+E52+G52+I52+K52+M52))</f>
        <v>0</v>
      </c>
      <c r="K52" s="74">
        <f>IF(Dados!A8="","",Dados!DP209)</f>
        <v>0</v>
      </c>
      <c r="L52" s="75">
        <f>IF(Dados!$A$8="","",K52*100/(C52+E52+G52+I52+K52+M52))</f>
        <v>0</v>
      </c>
      <c r="M52" s="74">
        <f>IF(Dados!A8="","",Dados!DQ209)</f>
        <v>0</v>
      </c>
      <c r="N52" s="75">
        <f>IF(Dados!$A$8="","",M52*100/(C52+E52+G52+I52+K52+M52))</f>
        <v>0</v>
      </c>
      <c r="O52" s="76">
        <f>IF(Dados!$A$8="","",C52+E52+G52+I52+K52+M52)</f>
        <v>0</v>
      </c>
      <c r="P52" s="77">
        <f>IF(Dados!$A$8="","",D52+F52+H52+J52+L52+N52)</f>
        <v>0</v>
      </c>
      <c r="Q52" s="78"/>
    </row>
    <row r="53" spans="1:17" ht="9" customHeight="1">
      <c r="A53" s="79"/>
      <c r="B53" s="80"/>
      <c r="C53" s="80"/>
      <c r="D53" s="81"/>
      <c r="E53" s="82"/>
      <c r="F53" s="82"/>
      <c r="G53" s="82"/>
      <c r="H53" s="82"/>
      <c r="I53" s="82"/>
      <c r="J53" s="82"/>
      <c r="K53" s="83"/>
      <c r="L53" s="83"/>
      <c r="M53" s="83"/>
      <c r="N53" s="83"/>
      <c r="O53" s="83"/>
      <c r="P53" s="83"/>
      <c r="Q53" s="84"/>
    </row>
    <row r="54" ht="12.75"/>
  </sheetData>
  <sheetProtection password="CA38" sheet="1"/>
  <mergeCells count="18">
    <mergeCell ref="B2:P2"/>
    <mergeCell ref="E4:F5"/>
    <mergeCell ref="K4:P4"/>
    <mergeCell ref="E6:F7"/>
    <mergeCell ref="B9:C10"/>
    <mergeCell ref="H9:I10"/>
    <mergeCell ref="B11:C12"/>
    <mergeCell ref="H11:I12"/>
    <mergeCell ref="B16:P16"/>
    <mergeCell ref="B30:P30"/>
    <mergeCell ref="B31:B32"/>
    <mergeCell ref="C31:D31"/>
    <mergeCell ref="E31:F31"/>
    <mergeCell ref="G31:H31"/>
    <mergeCell ref="I31:J31"/>
    <mergeCell ref="K31:L31"/>
    <mergeCell ref="M31:N31"/>
    <mergeCell ref="O31:P31"/>
  </mergeCells>
  <printOptions/>
  <pageMargins left="0.39375" right="0.39375" top="0.39375" bottom="0.39375" header="0.5118055555555555" footer="0.5118055555555555"/>
  <pageSetup horizontalDpi="300" verticalDpi="300" orientation="landscape" paperSize="9" scale="96"/>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Anexo:Lista de municípios do estado do Paraná - Wikipédia, a enciclopédia livre</dc:title>
  <dc:subject/>
  <dc:creator>seed</dc:creator>
  <cp:keywords/>
  <dc:description/>
  <cp:lastModifiedBy>LUCIANA CESARIO</cp:lastModifiedBy>
  <cp:lastPrinted>2011-02-28T18:20:20Z</cp:lastPrinted>
  <dcterms:created xsi:type="dcterms:W3CDTF">2009-02-18T17:57:44Z</dcterms:created>
  <dcterms:modified xsi:type="dcterms:W3CDTF">2011-03-21T18:05:20Z</dcterms:modified>
  <cp:category/>
  <cp:version/>
  <cp:contentType/>
  <cp:contentStatus/>
  <cp:revision>64</cp:revision>
</cp:coreProperties>
</file>